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48-15-13 Протоколы ПДК Саратовский Филиал\2024\НВЛ на 01.01.2025\СНГ\"/>
    </mc:Choice>
  </mc:AlternateContent>
  <bookViews>
    <workbookView xWindow="0" yWindow="0" windowWidth="28800" windowHeight="11400"/>
  </bookViews>
  <sheets>
    <sheet name="НЛ 2025 (10,41)" sheetId="1" r:id="rId1"/>
  </sheets>
  <definedNames>
    <definedName name="_xlnm._FilterDatabase" localSheetId="0" hidden="1">'НЛ 2025 (10,41)'!$A$18:$WUX$59</definedName>
    <definedName name="_xlnm.Print_Titles" localSheetId="0">'НЛ 2025 (10,41)'!$17:$18</definedName>
    <definedName name="_xlnm.Print_Area" localSheetId="0">'НЛ 2025 (10,41)'!$B$2:$R$64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2" i="1" l="1"/>
  <c r="L42" i="1"/>
  <c r="K43" i="1"/>
  <c r="L43" i="1"/>
  <c r="K44" i="1"/>
  <c r="L44" i="1"/>
  <c r="K45" i="1"/>
  <c r="L45" i="1"/>
  <c r="K46" i="1"/>
  <c r="L46" i="1"/>
  <c r="K47" i="1"/>
  <c r="L47" i="1"/>
  <c r="K48" i="1"/>
  <c r="L48" i="1"/>
  <c r="K49" i="1"/>
  <c r="L49" i="1"/>
  <c r="K50" i="1"/>
  <c r="L50" i="1"/>
  <c r="K51" i="1"/>
  <c r="L51" i="1"/>
  <c r="K52" i="1"/>
  <c r="L52" i="1"/>
  <c r="K53" i="1"/>
  <c r="L53" i="1"/>
  <c r="K54" i="1"/>
  <c r="L54" i="1"/>
  <c r="K55" i="1"/>
  <c r="L55" i="1"/>
  <c r="K56" i="1"/>
  <c r="L56" i="1"/>
  <c r="K57" i="1"/>
  <c r="L57" i="1"/>
  <c r="K58" i="1"/>
  <c r="L58" i="1"/>
  <c r="K22" i="1" l="1"/>
  <c r="L22" i="1"/>
  <c r="K23" i="1"/>
  <c r="L23" i="1"/>
  <c r="K24" i="1"/>
  <c r="L24" i="1"/>
  <c r="K25" i="1"/>
  <c r="L25" i="1"/>
  <c r="K26" i="1"/>
  <c r="L26" i="1"/>
  <c r="K27" i="1"/>
  <c r="L27" i="1"/>
  <c r="K28" i="1"/>
  <c r="L28" i="1"/>
  <c r="K29" i="1"/>
  <c r="L29" i="1"/>
  <c r="K30" i="1"/>
  <c r="L30" i="1"/>
  <c r="K31" i="1"/>
  <c r="L31" i="1"/>
  <c r="K32" i="1"/>
  <c r="L32" i="1"/>
  <c r="K33" i="1"/>
  <c r="L33" i="1"/>
  <c r="K34" i="1"/>
  <c r="L34" i="1"/>
  <c r="K35" i="1"/>
  <c r="K36" i="1"/>
  <c r="L36" i="1"/>
  <c r="K37" i="1"/>
  <c r="K38" i="1"/>
  <c r="L38" i="1"/>
  <c r="K39" i="1"/>
  <c r="L39" i="1"/>
  <c r="K40" i="1"/>
  <c r="L40" i="1"/>
  <c r="K41" i="1"/>
  <c r="L41" i="1"/>
  <c r="L21" i="1"/>
  <c r="K21" i="1"/>
  <c r="L20" i="1"/>
  <c r="K20" i="1"/>
  <c r="L19" i="1"/>
  <c r="K19" i="1"/>
  <c r="K59" i="1" s="1"/>
  <c r="L59" i="1" l="1"/>
</calcChain>
</file>

<file path=xl/sharedStrings.xml><?xml version="1.0" encoding="utf-8"?>
<sst xmlns="http://schemas.openxmlformats.org/spreadsheetml/2006/main" count="465" uniqueCount="158">
  <si>
    <t>Приложение №2</t>
  </si>
  <si>
    <t>УТВЕРЖДАЮ:</t>
  </si>
  <si>
    <t>Генеральный директор</t>
  </si>
  <si>
    <t>ПАО "Саратовнефтегаз"</t>
  </si>
  <si>
    <t>М.П. Девяткин</t>
  </si>
  <si>
    <t xml:space="preserve">Приложение №2 к ПОЛОЖЕНИЮ о порядке формирования и реализации </t>
  </si>
  <si>
    <t xml:space="preserve">невостребованных ликвидов и неликвидов, находящихся в собственности </t>
  </si>
  <si>
    <t>(наименование Общества)</t>
  </si>
  <si>
    <t xml:space="preserve">Перечень неликвидных (НЛ) МТР по состоянию на </t>
  </si>
  <si>
    <t>№ п/п</t>
  </si>
  <si>
    <t>Товарная группа</t>
  </si>
  <si>
    <t>Номенклатурный номер</t>
  </si>
  <si>
    <t>Наименование МТР</t>
  </si>
  <si>
    <t>Дата ввода в эксплуатацию (для ОС), дата поступления на склад (для материалов)</t>
  </si>
  <si>
    <t>Балансовая цена (руб/ед.)</t>
  </si>
  <si>
    <t>Цена реализации без НДС (руб/ед.)</t>
  </si>
  <si>
    <t>Ед. изм.</t>
  </si>
  <si>
    <t>Кол-во</t>
  </si>
  <si>
    <t>Балансовая стоимость без НДС (руб.)</t>
  </si>
  <si>
    <t>Стоимость реализации без НДС (руб.)</t>
  </si>
  <si>
    <t>Местонахождение НЛ</t>
  </si>
  <si>
    <t>№ склада</t>
  </si>
  <si>
    <t>Причина отнесения к НЛ</t>
  </si>
  <si>
    <t>Техническое состояние МТР</t>
  </si>
  <si>
    <t xml:space="preserve">ФИО контактного лица </t>
  </si>
  <si>
    <t>Телефон контактного лица</t>
  </si>
  <si>
    <t>10.01</t>
  </si>
  <si>
    <t>Кабельно-проводниковая продукция</t>
  </si>
  <si>
    <t>0203080110</t>
  </si>
  <si>
    <t>Кабель FTP 4х2х0,52 кат. 5 медь с содержанием меди</t>
  </si>
  <si>
    <t>м</t>
  </si>
  <si>
    <t>Заволжский участок цеха МТО, ст. Золотая Степь</t>
  </si>
  <si>
    <t>Склад №2</t>
  </si>
  <si>
    <t>Обрезки, нарушена изоляция</t>
  </si>
  <si>
    <t>непригодные к использованию</t>
  </si>
  <si>
    <t>Панченко Сергей Дмитриевич PanchenkoSD@russneft.ru</t>
  </si>
  <si>
    <t>(8452) 393-400 доб.12-16</t>
  </si>
  <si>
    <t>Кабельные изделия</t>
  </si>
  <si>
    <t>0801020100</t>
  </si>
  <si>
    <t>Кабель UTP 4 пары б/у с содержанием меди</t>
  </si>
  <si>
    <t>20.02.12</t>
  </si>
  <si>
    <t xml:space="preserve"> 0203030158</t>
  </si>
  <si>
    <t>Кабель КВБбШнг 4х1 с содержанием меди</t>
  </si>
  <si>
    <t>0203030159</t>
  </si>
  <si>
    <t>Кабель КВВГЭнг 10х1,5 с содержанием меди</t>
  </si>
  <si>
    <t>0203030160</t>
  </si>
  <si>
    <t>Кабель КПСВВБВм 2х2х1 с содержанием меди</t>
  </si>
  <si>
    <t>0203020019</t>
  </si>
  <si>
    <t>Кабель КПСВЭВБВм 2х2х1,0 с содержанием меди</t>
  </si>
  <si>
    <t>0801020101</t>
  </si>
  <si>
    <t>КАБЕЛЬ ТЕЛЕФОННЫЙ ТППэп 20х2х0,4 с содержанием мед</t>
  </si>
  <si>
    <t>20.08.10</t>
  </si>
  <si>
    <t>км</t>
  </si>
  <si>
    <t>0801020103</t>
  </si>
  <si>
    <t>Кабель ТППЭП 10х2х0,5 с содержанием меди</t>
  </si>
  <si>
    <t>Правобережный участок цеха МТО, г. Саратов</t>
  </si>
  <si>
    <t>Склад №3</t>
  </si>
  <si>
    <t>0203040061</t>
  </si>
  <si>
    <t>Провод  ППВ 2*2 с содержанием меди</t>
  </si>
  <si>
    <t xml:space="preserve">до 2009 </t>
  </si>
  <si>
    <t>0801020102</t>
  </si>
  <si>
    <t>Провод АПВ 1.25 мм с содержанием алюминия</t>
  </si>
  <si>
    <t>до 01.01.2006г.</t>
  </si>
  <si>
    <t>0801020104</t>
  </si>
  <si>
    <t>Провод АППВ 2х2,5 с содержанием алюминия</t>
  </si>
  <si>
    <t>0801020105</t>
  </si>
  <si>
    <t>Провод АППВ 2х4 с содержанием алюминия</t>
  </si>
  <si>
    <t>0801020106</t>
  </si>
  <si>
    <t>Провод АППВ 3х4 с содержанием алюминия</t>
  </si>
  <si>
    <t xml:space="preserve"> 0203040062</t>
  </si>
  <si>
    <t>Провод СИП 4х35 с содержанием алюминия</t>
  </si>
  <si>
    <t>до 2008</t>
  </si>
  <si>
    <t xml:space="preserve"> 0203040063</t>
  </si>
  <si>
    <t>Провод СИП-4 4х50+2х25 с содержанием алюминия</t>
  </si>
  <si>
    <t>Начальник УМТО</t>
  </si>
  <si>
    <t>Д.С. Участкин</t>
  </si>
  <si>
    <t>шт</t>
  </si>
  <si>
    <t>Железобетонные изделия</t>
  </si>
  <si>
    <t>00-00002435</t>
  </si>
  <si>
    <t>непригодны к использованию</t>
  </si>
  <si>
    <t>Стерликов С.В. (Баклачев А.В.)</t>
  </si>
  <si>
    <t>Стойка ж/б СВ-105 б/у</t>
  </si>
  <si>
    <t xml:space="preserve"> "____"__________________ 2024 г.</t>
  </si>
  <si>
    <t>Резинотехнические изделия и полимеры. Уплотнители</t>
  </si>
  <si>
    <t>Нефтепромысловое оборудование</t>
  </si>
  <si>
    <t>307831</t>
  </si>
  <si>
    <t>Кабель  ВПП 1 х 25</t>
  </si>
  <si>
    <t>307312</t>
  </si>
  <si>
    <t>Кабель КВВГ 27х1,5</t>
  </si>
  <si>
    <t>05.05.17</t>
  </si>
  <si>
    <t>25510012</t>
  </si>
  <si>
    <t>Рукав кисл. 9 мм.</t>
  </si>
  <si>
    <t>1302040018</t>
  </si>
  <si>
    <t>Удлинитель кабельный  8УБ-13/50-02</t>
  </si>
  <si>
    <t>01.08.16</t>
  </si>
  <si>
    <t>1302040029</t>
  </si>
  <si>
    <t>Удлинитель кабельный с муфтой 8УБК-13/50-03</t>
  </si>
  <si>
    <t>14.05.18</t>
  </si>
  <si>
    <t>1302040024</t>
  </si>
  <si>
    <t>Удлинитель кабельный УБ-6/30</t>
  </si>
  <si>
    <t>03.05.18</t>
  </si>
  <si>
    <t>1302040019</t>
  </si>
  <si>
    <t>Удлинитель кабельный УБ-6/50</t>
  </si>
  <si>
    <t>Дрозденко ОА(КолесниковВ)</t>
  </si>
  <si>
    <t>Невостребовано</t>
  </si>
  <si>
    <t>Стерликов С.В(Игонин С.Н)</t>
  </si>
  <si>
    <t>Спирин С.В(Габдуллин С.Г)</t>
  </si>
  <si>
    <t>Склад №1</t>
  </si>
  <si>
    <t>31.12.2024г.</t>
  </si>
  <si>
    <t>СИЗ</t>
  </si>
  <si>
    <t>00-00001315</t>
  </si>
  <si>
    <t>00-00001893</t>
  </si>
  <si>
    <t>00-00002912</t>
  </si>
  <si>
    <t>Компоновка колонны НКТ</t>
  </si>
  <si>
    <t>00-00003249</t>
  </si>
  <si>
    <t>Оборудование и материалы ПКРС</t>
  </si>
  <si>
    <t>00-00002196</t>
  </si>
  <si>
    <t>00-00002189</t>
  </si>
  <si>
    <t>00-00002190</t>
  </si>
  <si>
    <t>00-00002191</t>
  </si>
  <si>
    <t>00-00002192</t>
  </si>
  <si>
    <t>00-00002193</t>
  </si>
  <si>
    <t>00-00002194</t>
  </si>
  <si>
    <t>00-00002195</t>
  </si>
  <si>
    <t>00-00002270</t>
  </si>
  <si>
    <t>00-00002309</t>
  </si>
  <si>
    <t>00-00000675</t>
  </si>
  <si>
    <t>Запасные части  нефтепромысловому оборудованию</t>
  </si>
  <si>
    <t>00-00002306</t>
  </si>
  <si>
    <t>СН-00025080</t>
  </si>
  <si>
    <t>Костюм летний для защиты от нефти и н/п б/у</t>
  </si>
  <si>
    <t>Костюм утепленный для защиты от нефти и н/п б/у</t>
  </si>
  <si>
    <t>Сапоги мужские "Неогард" с натуральным мехом б/у</t>
  </si>
  <si>
    <t>Ввод сальниковый УВКС АФК</t>
  </si>
  <si>
    <t>ЗИП д/пакера ПВ-Р 92-38-100 б/у</t>
  </si>
  <si>
    <t>ЗИП д/пакера ПВМ-О (КВ) 114-35-35 б/у</t>
  </si>
  <si>
    <t>ЗИП д/пакера ПВМ-О (КВ) 118-35-35 б/у</t>
  </si>
  <si>
    <t>ЗИП д/пакера ПВМ-О (КВ) 122-35-35 б/у</t>
  </si>
  <si>
    <t>ЗИП д/пакера ПВМ-О (КВ) 122-52-100 б/у</t>
  </si>
  <si>
    <t>ЗИП д/пакера ПВМ-О (КВ) 136-52-35 б/у</t>
  </si>
  <si>
    <t>ЗИП д/пакера ПВМ-О 114-52-100 б/у</t>
  </si>
  <si>
    <t>ЗИП д/пакера ПВМ-О 116-52-100 б/у</t>
  </si>
  <si>
    <t>Клапан запорно-промывочный 73-3</t>
  </si>
  <si>
    <t>Клапан-отсекатель КОМ-2 магнитный</t>
  </si>
  <si>
    <t>Механизм клапанный  КМ-3-01</t>
  </si>
  <si>
    <t>Клапан циркуляционный прямого действия</t>
  </si>
  <si>
    <t>Винт ходовой ПМТР</t>
  </si>
  <si>
    <t>компл</t>
  </si>
  <si>
    <t>пар</t>
  </si>
  <si>
    <t>Правобережный участок цеха МТО, БПО Соколовая гора</t>
  </si>
  <si>
    <t>ЦИК №01/20 от 28.11.2024г.</t>
  </si>
  <si>
    <t>Панченко С.Д. panchenkosd@russneft.ru</t>
  </si>
  <si>
    <t>Заволжский участок цеха МТО, склад №4</t>
  </si>
  <si>
    <t>ЦИК №01/22 от 12.12.2024г.</t>
  </si>
  <si>
    <t>Заволжский участок цеха МТО, БПО Смородинка</t>
  </si>
  <si>
    <t>ЦИК №01/19 от 20.12.2024г.</t>
  </si>
  <si>
    <t>10.05</t>
  </si>
  <si>
    <t>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</si>
</sst>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0.0000"/>
    <numFmt numFmtId="165" formatCode="_-* #,##0.00_р_._-;\-* #,##0.00_р_._-;_-* &quot;-&quot;??_р_._-;_-@_-"/>
    <numFmt numFmtId="166" formatCode="#,##0.000&quot;р.&quot;"/>
    <numFmt numFmtId="167" formatCode="#,##0.00_р_."/>
    <numFmt numFmtId="168" formatCode="dd/mm/yy;@"/>
    <numFmt numFmtId="169" formatCode="0.000"/>
    <numFmt numFmtId="170" formatCode="#,##0_ ;\-#,##0\ "/>
    <numFmt numFmtId="171" formatCode="#,##0.00&quot;р.&quot;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i/>
      <sz val="12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8"/>
      <name val="Arial"/>
      <family val="2"/>
      <charset val="204"/>
    </font>
    <font>
      <sz val="10"/>
      <color indexed="8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178">
    <xf numFmtId="0" fontId="0" fillId="0" borderId="0" xfId="0"/>
    <xf numFmtId="0" fontId="2" fillId="0" borderId="0" xfId="1" applyFont="1" applyFill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/>
    <xf numFmtId="164" fontId="3" fillId="0" borderId="0" xfId="1" applyNumberFormat="1" applyFont="1" applyFill="1" applyAlignment="1">
      <alignment horizontal="center"/>
    </xf>
    <xf numFmtId="0" fontId="3" fillId="0" borderId="0" xfId="1" applyFont="1" applyFill="1"/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left"/>
    </xf>
    <xf numFmtId="0" fontId="4" fillId="0" borderId="0" xfId="1" applyFont="1" applyFill="1" applyAlignment="1"/>
    <xf numFmtId="0" fontId="5" fillId="0" borderId="0" xfId="1" applyFont="1" applyFill="1" applyBorder="1" applyAlignment="1">
      <alignment horizontal="center"/>
    </xf>
    <xf numFmtId="164" fontId="5" fillId="0" borderId="0" xfId="1" applyNumberFormat="1" applyFont="1" applyFill="1" applyBorder="1" applyAlignment="1">
      <alignment horizontal="center"/>
    </xf>
    <xf numFmtId="0" fontId="6" fillId="0" borderId="0" xfId="1" applyFont="1" applyFill="1"/>
    <xf numFmtId="0" fontId="4" fillId="0" borderId="0" xfId="1" applyFont="1" applyFill="1" applyBorder="1" applyAlignment="1">
      <alignment vertical="top" wrapText="1"/>
    </xf>
    <xf numFmtId="0" fontId="5" fillId="0" borderId="0" xfId="1" applyFont="1" applyFill="1" applyBorder="1" applyAlignment="1">
      <alignment vertical="top" wrapText="1"/>
    </xf>
    <xf numFmtId="0" fontId="5" fillId="0" borderId="0" xfId="1" applyFont="1" applyFill="1" applyBorder="1" applyAlignment="1">
      <alignment horizontal="center" vertical="center"/>
    </xf>
    <xf numFmtId="165" fontId="5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/>
    <xf numFmtId="0" fontId="1" fillId="0" borderId="0" xfId="1" applyFont="1" applyFill="1" applyAlignment="1">
      <alignment horizontal="left"/>
    </xf>
    <xf numFmtId="0" fontId="1" fillId="0" borderId="0" xfId="1" applyFont="1" applyFill="1" applyAlignment="1"/>
    <xf numFmtId="0" fontId="5" fillId="0" borderId="0" xfId="1" applyFont="1" applyFill="1" applyBorder="1" applyAlignment="1">
      <alignment horizontal="center" vertical="top" wrapText="1"/>
    </xf>
    <xf numFmtId="0" fontId="6" fillId="0" borderId="0" xfId="1" applyFont="1" applyFill="1" applyBorder="1"/>
    <xf numFmtId="0" fontId="7" fillId="0" borderId="0" xfId="1" applyFont="1" applyFill="1" applyBorder="1" applyAlignment="1">
      <alignment vertical="top" wrapText="1"/>
    </xf>
    <xf numFmtId="49" fontId="4" fillId="0" borderId="0" xfId="1" applyNumberFormat="1" applyFont="1" applyFill="1" applyAlignment="1"/>
    <xf numFmtId="0" fontId="9" fillId="0" borderId="0" xfId="1" applyFont="1" applyFill="1" applyAlignment="1">
      <alignment horizontal="right"/>
    </xf>
    <xf numFmtId="0" fontId="9" fillId="0" borderId="0" xfId="1" applyFont="1" applyFill="1" applyAlignment="1">
      <alignment horizontal="left"/>
    </xf>
    <xf numFmtId="0" fontId="9" fillId="0" borderId="0" xfId="1" applyFont="1" applyFill="1" applyAlignment="1"/>
    <xf numFmtId="0" fontId="9" fillId="0" borderId="0" xfId="1" applyFont="1" applyFill="1" applyAlignment="1">
      <alignment horizontal="center"/>
    </xf>
    <xf numFmtId="49" fontId="9" fillId="0" borderId="0" xfId="1" applyNumberFormat="1" applyFont="1" applyFill="1" applyAlignment="1">
      <alignment horizontal="right"/>
    </xf>
    <xf numFmtId="0" fontId="11" fillId="0" borderId="0" xfId="1" applyFont="1" applyFill="1" applyAlignment="1"/>
    <xf numFmtId="0" fontId="6" fillId="0" borderId="0" xfId="1" applyFont="1" applyFill="1" applyAlignment="1">
      <alignment horizontal="left"/>
    </xf>
    <xf numFmtId="0" fontId="12" fillId="0" borderId="0" xfId="1" applyFont="1" applyFill="1" applyBorder="1" applyAlignment="1"/>
    <xf numFmtId="0" fontId="6" fillId="0" borderId="0" xfId="1" applyFont="1" applyFill="1" applyBorder="1" applyAlignment="1"/>
    <xf numFmtId="49" fontId="11" fillId="0" borderId="0" xfId="1" applyNumberFormat="1" applyFont="1" applyFill="1" applyAlignment="1"/>
    <xf numFmtId="0" fontId="13" fillId="0" borderId="0" xfId="1" applyFont="1" applyFill="1" applyAlignment="1">
      <alignment horizontal="center"/>
    </xf>
    <xf numFmtId="0" fontId="13" fillId="0" borderId="0" xfId="1" applyFont="1" applyFill="1" applyAlignment="1">
      <alignment horizontal="left"/>
    </xf>
    <xf numFmtId="0" fontId="13" fillId="0" borderId="0" xfId="1" applyFont="1" applyFill="1" applyAlignment="1"/>
    <xf numFmtId="0" fontId="13" fillId="0" borderId="0" xfId="1" applyFont="1" applyFill="1"/>
    <xf numFmtId="0" fontId="13" fillId="0" borderId="3" xfId="2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left" vertical="center" wrapText="1"/>
    </xf>
    <xf numFmtId="0" fontId="13" fillId="0" borderId="3" xfId="2" applyFont="1" applyFill="1" applyBorder="1" applyAlignment="1">
      <alignment vertical="center" wrapText="1"/>
    </xf>
    <xf numFmtId="49" fontId="13" fillId="0" borderId="3" xfId="2" applyNumberFormat="1" applyFont="1" applyFill="1" applyBorder="1" applyAlignment="1">
      <alignment horizontal="center" vertical="center" textRotation="90" wrapText="1"/>
    </xf>
    <xf numFmtId="166" fontId="13" fillId="0" borderId="3" xfId="2" applyNumberFormat="1" applyFont="1" applyFill="1" applyBorder="1" applyAlignment="1">
      <alignment horizontal="center" vertical="center" wrapText="1"/>
    </xf>
    <xf numFmtId="167" fontId="13" fillId="0" borderId="3" xfId="2" applyNumberFormat="1" applyFont="1" applyFill="1" applyBorder="1" applyAlignment="1">
      <alignment horizontal="center" vertical="center" wrapText="1"/>
    </xf>
    <xf numFmtId="2" fontId="13" fillId="0" borderId="3" xfId="2" applyNumberFormat="1" applyFont="1" applyFill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center" vertical="center" wrapText="1"/>
    </xf>
    <xf numFmtId="0" fontId="13" fillId="0" borderId="0" xfId="1" applyFont="1" applyFill="1" applyAlignment="1">
      <alignment vertical="center"/>
    </xf>
    <xf numFmtId="49" fontId="13" fillId="0" borderId="0" xfId="1" applyNumberFormat="1" applyFont="1" applyFill="1" applyAlignment="1">
      <alignment vertical="center"/>
    </xf>
    <xf numFmtId="49" fontId="13" fillId="0" borderId="4" xfId="2" applyNumberFormat="1" applyFont="1" applyFill="1" applyBorder="1" applyAlignment="1">
      <alignment horizontal="center" vertical="center" wrapText="1"/>
    </xf>
    <xf numFmtId="0" fontId="13" fillId="0" borderId="4" xfId="2" applyFont="1" applyFill="1" applyBorder="1" applyAlignment="1">
      <alignment vertical="center" wrapText="1"/>
    </xf>
    <xf numFmtId="168" fontId="15" fillId="0" borderId="4" xfId="1" applyNumberFormat="1" applyFont="1" applyFill="1" applyBorder="1" applyAlignment="1">
      <alignment horizontal="center" vertical="center" wrapText="1"/>
    </xf>
    <xf numFmtId="4" fontId="13" fillId="0" borderId="4" xfId="2" applyNumberFormat="1" applyFont="1" applyFill="1" applyBorder="1" applyAlignment="1">
      <alignment horizontal="right" vertical="center" wrapText="1"/>
    </xf>
    <xf numFmtId="4" fontId="13" fillId="0" borderId="4" xfId="2" applyNumberFormat="1" applyFont="1" applyFill="1" applyBorder="1" applyAlignment="1">
      <alignment horizontal="center" vertical="center" wrapText="1"/>
    </xf>
    <xf numFmtId="2" fontId="13" fillId="0" borderId="4" xfId="1" applyNumberFormat="1" applyFont="1" applyFill="1" applyBorder="1" applyAlignment="1">
      <alignment horizontal="center" vertical="center"/>
    </xf>
    <xf numFmtId="169" fontId="13" fillId="0" borderId="4" xfId="2" applyNumberFormat="1" applyFont="1" applyFill="1" applyBorder="1" applyAlignment="1">
      <alignment horizontal="center" vertical="center" wrapText="1"/>
    </xf>
    <xf numFmtId="4" fontId="13" fillId="0" borderId="4" xfId="1" applyNumberFormat="1" applyFont="1" applyFill="1" applyBorder="1" applyAlignment="1" applyProtection="1">
      <alignment vertical="center"/>
      <protection locked="0"/>
    </xf>
    <xf numFmtId="167" fontId="13" fillId="0" borderId="4" xfId="1" applyNumberFormat="1" applyFont="1" applyFill="1" applyBorder="1" applyAlignment="1">
      <alignment vertical="center" wrapText="1"/>
    </xf>
    <xf numFmtId="0" fontId="13" fillId="0" borderId="4" xfId="1" applyFont="1" applyFill="1" applyBorder="1" applyAlignment="1">
      <alignment horizontal="center" vertical="center" wrapText="1"/>
    </xf>
    <xf numFmtId="2" fontId="13" fillId="0" borderId="4" xfId="2" applyNumberFormat="1" applyFont="1" applyFill="1" applyBorder="1" applyAlignment="1" applyProtection="1">
      <alignment horizontal="center" vertical="center" wrapText="1"/>
      <protection locked="0"/>
    </xf>
    <xf numFmtId="164" fontId="13" fillId="0" borderId="4" xfId="2" applyNumberFormat="1" applyFont="1" applyFill="1" applyBorder="1" applyAlignment="1" applyProtection="1">
      <alignment horizontal="center" vertical="center" wrapText="1"/>
      <protection locked="0"/>
    </xf>
    <xf numFmtId="2" fontId="16" fillId="0" borderId="4" xfId="2" applyNumberFormat="1" applyFont="1" applyFill="1" applyBorder="1" applyAlignment="1">
      <alignment horizontal="center" vertical="center" wrapText="1"/>
    </xf>
    <xf numFmtId="49" fontId="13" fillId="0" borderId="4" xfId="1" applyNumberFormat="1" applyFont="1" applyFill="1" applyBorder="1" applyAlignment="1">
      <alignment horizontal="center" vertical="center" wrapText="1"/>
    </xf>
    <xf numFmtId="14" fontId="15" fillId="0" borderId="4" xfId="2" applyNumberFormat="1" applyFont="1" applyFill="1" applyBorder="1" applyAlignment="1">
      <alignment horizontal="center" vertical="center" wrapText="1"/>
    </xf>
    <xf numFmtId="0" fontId="13" fillId="0" borderId="4" xfId="2" applyFont="1" applyFill="1" applyBorder="1" applyAlignment="1">
      <alignment horizontal="center" vertical="center" wrapText="1"/>
    </xf>
    <xf numFmtId="4" fontId="13" fillId="0" borderId="4" xfId="1" applyNumberFormat="1" applyFont="1" applyFill="1" applyBorder="1" applyAlignment="1">
      <alignment horizontal="right" vertical="center" wrapText="1"/>
    </xf>
    <xf numFmtId="169" fontId="13" fillId="0" borderId="4" xfId="1" applyNumberFormat="1" applyFont="1" applyFill="1" applyBorder="1" applyAlignment="1">
      <alignment horizontal="center" vertical="center"/>
    </xf>
    <xf numFmtId="2" fontId="15" fillId="0" borderId="4" xfId="2" applyNumberFormat="1" applyFont="1" applyFill="1" applyBorder="1" applyAlignment="1">
      <alignment horizontal="center" vertical="center" wrapText="1"/>
    </xf>
    <xf numFmtId="0" fontId="7" fillId="0" borderId="0" xfId="1" applyFont="1" applyFill="1"/>
    <xf numFmtId="0" fontId="7" fillId="0" borderId="0" xfId="1" applyFont="1" applyFill="1" applyBorder="1" applyAlignment="1">
      <alignment horizontal="center"/>
    </xf>
    <xf numFmtId="0" fontId="7" fillId="0" borderId="0" xfId="2" applyFont="1" applyFill="1" applyBorder="1" applyAlignment="1">
      <alignment horizontal="left" vertical="center" wrapText="1"/>
    </xf>
    <xf numFmtId="0" fontId="7" fillId="0" borderId="0" xfId="2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vertical="center" wrapText="1"/>
    </xf>
    <xf numFmtId="4" fontId="7" fillId="0" borderId="0" xfId="2" applyNumberFormat="1" applyFont="1" applyFill="1" applyBorder="1" applyAlignment="1">
      <alignment horizontal="center" vertical="center" wrapText="1"/>
    </xf>
    <xf numFmtId="49" fontId="7" fillId="0" borderId="0" xfId="2" applyNumberFormat="1" applyFont="1" applyFill="1" applyBorder="1" applyAlignment="1">
      <alignment horizontal="center" vertical="center" wrapText="1"/>
    </xf>
    <xf numFmtId="4" fontId="7" fillId="0" borderId="0" xfId="2" applyNumberFormat="1" applyFont="1" applyFill="1" applyBorder="1" applyAlignment="1">
      <alignment horizontal="right" vertical="center" wrapText="1"/>
    </xf>
    <xf numFmtId="14" fontId="7" fillId="0" borderId="0" xfId="2" applyNumberFormat="1" applyFont="1" applyFill="1" applyBorder="1" applyAlignment="1">
      <alignment horizontal="center" vertical="center" wrapText="1"/>
    </xf>
    <xf numFmtId="167" fontId="7" fillId="0" borderId="0" xfId="2" applyNumberFormat="1" applyFont="1" applyFill="1" applyBorder="1" applyAlignment="1">
      <alignment horizontal="center" vertical="center" wrapText="1"/>
    </xf>
    <xf numFmtId="170" fontId="7" fillId="0" borderId="0" xfId="1" applyNumberFormat="1" applyFont="1" applyFill="1" applyBorder="1" applyAlignment="1">
      <alignment horizontal="center" vertical="center"/>
    </xf>
    <xf numFmtId="2" fontId="7" fillId="0" borderId="0" xfId="1" applyNumberFormat="1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 wrapText="1"/>
    </xf>
    <xf numFmtId="0" fontId="0" fillId="0" borderId="0" xfId="2" applyFont="1" applyFill="1" applyBorder="1" applyAlignment="1">
      <alignment horizontal="left" vertical="center" wrapText="1"/>
    </xf>
    <xf numFmtId="0" fontId="0" fillId="0" borderId="1" xfId="2" applyFont="1" applyFill="1" applyBorder="1" applyAlignment="1">
      <alignment horizontal="center" vertical="center" wrapText="1"/>
    </xf>
    <xf numFmtId="0" fontId="0" fillId="0" borderId="0" xfId="2" applyFont="1" applyFill="1" applyBorder="1" applyAlignment="1">
      <alignment vertical="center" wrapText="1"/>
    </xf>
    <xf numFmtId="0" fontId="13" fillId="0" borderId="0" xfId="2" applyFont="1" applyFill="1" applyBorder="1" applyAlignment="1">
      <alignment horizontal="left" vertical="center" wrapText="1"/>
    </xf>
    <xf numFmtId="0" fontId="13" fillId="0" borderId="0" xfId="2" applyFont="1" applyFill="1" applyBorder="1" applyAlignment="1">
      <alignment horizontal="center" vertical="center" wrapText="1"/>
    </xf>
    <xf numFmtId="0" fontId="13" fillId="0" borderId="0" xfId="2" applyFont="1" applyFill="1" applyBorder="1" applyAlignment="1">
      <alignment vertical="center" wrapText="1"/>
    </xf>
    <xf numFmtId="49" fontId="13" fillId="0" borderId="0" xfId="2" applyNumberFormat="1" applyFont="1" applyFill="1" applyBorder="1" applyAlignment="1">
      <alignment horizontal="center" vertical="center" wrapText="1"/>
    </xf>
    <xf numFmtId="171" fontId="13" fillId="0" borderId="0" xfId="2" applyNumberFormat="1" applyFont="1" applyFill="1" applyBorder="1" applyAlignment="1">
      <alignment horizontal="right" vertical="center" wrapText="1"/>
    </xf>
    <xf numFmtId="14" fontId="13" fillId="0" borderId="0" xfId="2" applyNumberFormat="1" applyFont="1" applyFill="1" applyBorder="1" applyAlignment="1">
      <alignment horizontal="center" vertical="center" wrapText="1"/>
    </xf>
    <xf numFmtId="167" fontId="13" fillId="0" borderId="0" xfId="2" applyNumberFormat="1" applyFont="1" applyFill="1" applyBorder="1" applyAlignment="1">
      <alignment horizontal="center" vertical="center" wrapText="1"/>
    </xf>
    <xf numFmtId="170" fontId="13" fillId="0" borderId="0" xfId="1" applyNumberFormat="1" applyFont="1" applyFill="1" applyBorder="1" applyAlignment="1">
      <alignment horizontal="center" vertical="center"/>
    </xf>
    <xf numFmtId="2" fontId="13" fillId="0" borderId="0" xfId="1" applyNumberFormat="1" applyFont="1" applyFill="1" applyBorder="1" applyAlignment="1">
      <alignment horizontal="center"/>
    </xf>
    <xf numFmtId="0" fontId="13" fillId="0" borderId="0" xfId="1" applyFont="1" applyFill="1" applyBorder="1" applyAlignment="1">
      <alignment horizontal="center"/>
    </xf>
    <xf numFmtId="0" fontId="13" fillId="0" borderId="0" xfId="1" applyFont="1" applyFill="1" applyBorder="1" applyAlignment="1">
      <alignment horizontal="center" wrapText="1"/>
    </xf>
    <xf numFmtId="0" fontId="17" fillId="0" borderId="0" xfId="1" applyFont="1" applyFill="1"/>
    <xf numFmtId="0" fontId="17" fillId="0" borderId="0" xfId="1" applyFont="1" applyFill="1" applyAlignment="1">
      <alignment horizontal="center"/>
    </xf>
    <xf numFmtId="0" fontId="17" fillId="0" borderId="0" xfId="2" applyFont="1" applyFill="1" applyBorder="1" applyAlignment="1">
      <alignment horizontal="left" vertical="center" wrapText="1"/>
    </xf>
    <xf numFmtId="0" fontId="17" fillId="0" borderId="0" xfId="2" applyFont="1" applyFill="1" applyBorder="1" applyAlignment="1">
      <alignment horizontal="center" vertical="center" wrapText="1"/>
    </xf>
    <xf numFmtId="0" fontId="17" fillId="0" borderId="0" xfId="2" applyFont="1" applyFill="1" applyBorder="1" applyAlignment="1">
      <alignment vertical="center" wrapText="1"/>
    </xf>
    <xf numFmtId="49" fontId="17" fillId="0" borderId="0" xfId="2" applyNumberFormat="1" applyFont="1" applyFill="1" applyBorder="1" applyAlignment="1">
      <alignment horizontal="center" vertical="center" wrapText="1"/>
    </xf>
    <xf numFmtId="166" fontId="17" fillId="0" borderId="0" xfId="2" applyNumberFormat="1" applyFont="1" applyFill="1" applyBorder="1" applyAlignment="1">
      <alignment horizontal="center" vertical="center" wrapText="1"/>
    </xf>
    <xf numFmtId="14" fontId="17" fillId="0" borderId="0" xfId="2" applyNumberFormat="1" applyFont="1" applyFill="1" applyBorder="1" applyAlignment="1">
      <alignment horizontal="center" vertical="center" wrapText="1"/>
    </xf>
    <xf numFmtId="167" fontId="17" fillId="0" borderId="0" xfId="2" applyNumberFormat="1" applyFont="1" applyFill="1" applyBorder="1" applyAlignment="1">
      <alignment horizontal="center" vertical="center" wrapText="1"/>
    </xf>
    <xf numFmtId="170" fontId="17" fillId="0" borderId="0" xfId="1" applyNumberFormat="1" applyFont="1" applyFill="1" applyBorder="1" applyAlignment="1">
      <alignment horizontal="center" vertical="center"/>
    </xf>
    <xf numFmtId="2" fontId="17" fillId="0" borderId="0" xfId="1" applyNumberFormat="1" applyFont="1" applyFill="1" applyBorder="1" applyAlignment="1">
      <alignment horizontal="center"/>
    </xf>
    <xf numFmtId="0" fontId="17" fillId="0" borderId="0" xfId="1" applyFont="1" applyFill="1" applyBorder="1" applyAlignment="1">
      <alignment horizontal="center"/>
    </xf>
    <xf numFmtId="0" fontId="17" fillId="0" borderId="0" xfId="1" applyFont="1" applyFill="1" applyBorder="1" applyAlignment="1">
      <alignment horizontal="center" wrapText="1"/>
    </xf>
    <xf numFmtId="169" fontId="3" fillId="0" borderId="0" xfId="1" applyNumberFormat="1" applyFont="1" applyFill="1" applyAlignment="1">
      <alignment horizontal="center"/>
    </xf>
    <xf numFmtId="49" fontId="13" fillId="0" borderId="5" xfId="1" applyNumberFormat="1" applyFont="1" applyFill="1" applyBorder="1" applyAlignment="1">
      <alignment horizontal="center" vertical="center" wrapText="1"/>
    </xf>
    <xf numFmtId="0" fontId="13" fillId="0" borderId="6" xfId="2" applyFont="1" applyFill="1" applyBorder="1" applyAlignment="1">
      <alignment horizontal="left" vertical="center" wrapText="1"/>
    </xf>
    <xf numFmtId="49" fontId="13" fillId="0" borderId="7" xfId="2" applyNumberFormat="1" applyFont="1" applyFill="1" applyBorder="1" applyAlignment="1">
      <alignment horizontal="center" vertical="center" wrapText="1"/>
    </xf>
    <xf numFmtId="168" fontId="15" fillId="0" borderId="7" xfId="1" applyNumberFormat="1" applyFont="1" applyFill="1" applyBorder="1" applyAlignment="1">
      <alignment horizontal="center" vertical="center" wrapText="1"/>
    </xf>
    <xf numFmtId="4" fontId="13" fillId="0" borderId="7" xfId="2" applyNumberFormat="1" applyFont="1" applyFill="1" applyBorder="1" applyAlignment="1">
      <alignment horizontal="right" vertical="center" wrapText="1"/>
    </xf>
    <xf numFmtId="4" fontId="13" fillId="0" borderId="7" xfId="2" applyNumberFormat="1" applyFont="1" applyFill="1" applyBorder="1" applyAlignment="1">
      <alignment horizontal="center" vertical="center" wrapText="1"/>
    </xf>
    <xf numFmtId="2" fontId="13" fillId="0" borderId="7" xfId="1" applyNumberFormat="1" applyFont="1" applyFill="1" applyBorder="1" applyAlignment="1">
      <alignment horizontal="center" vertical="center"/>
    </xf>
    <xf numFmtId="169" fontId="13" fillId="0" borderId="7" xfId="2" applyNumberFormat="1" applyFont="1" applyFill="1" applyBorder="1" applyAlignment="1">
      <alignment horizontal="center" vertical="center" wrapText="1"/>
    </xf>
    <xf numFmtId="4" fontId="13" fillId="0" borderId="7" xfId="1" applyNumberFormat="1" applyFont="1" applyFill="1" applyBorder="1" applyAlignment="1" applyProtection="1">
      <alignment vertical="center"/>
      <protection locked="0"/>
    </xf>
    <xf numFmtId="167" fontId="13" fillId="0" borderId="7" xfId="1" applyNumberFormat="1" applyFont="1" applyFill="1" applyBorder="1" applyAlignment="1">
      <alignment vertical="center" wrapText="1"/>
    </xf>
    <xf numFmtId="0" fontId="13" fillId="0" borderId="7" xfId="1" applyFont="1" applyFill="1" applyBorder="1" applyAlignment="1">
      <alignment horizontal="center" vertical="center" wrapText="1"/>
    </xf>
    <xf numFmtId="2" fontId="13" fillId="0" borderId="7" xfId="2" applyNumberFormat="1" applyFont="1" applyFill="1" applyBorder="1" applyAlignment="1" applyProtection="1">
      <alignment horizontal="center" vertical="center" wrapText="1"/>
      <protection locked="0"/>
    </xf>
    <xf numFmtId="164" fontId="13" fillId="0" borderId="7" xfId="2" applyNumberFormat="1" applyFont="1" applyFill="1" applyBorder="1" applyAlignment="1" applyProtection="1">
      <alignment horizontal="center" vertical="center" wrapText="1"/>
      <protection locked="0"/>
    </xf>
    <xf numFmtId="2" fontId="16" fillId="0" borderId="7" xfId="2" applyNumberFormat="1" applyFont="1" applyFill="1" applyBorder="1" applyAlignment="1">
      <alignment horizontal="center" vertical="center" wrapText="1"/>
    </xf>
    <xf numFmtId="49" fontId="13" fillId="0" borderId="8" xfId="1" applyNumberFormat="1" applyFont="1" applyFill="1" applyBorder="1" applyAlignment="1">
      <alignment horizontal="center" vertical="center" wrapText="1"/>
    </xf>
    <xf numFmtId="0" fontId="13" fillId="0" borderId="9" xfId="2" applyFont="1" applyFill="1" applyBorder="1" applyAlignment="1">
      <alignment horizontal="left" vertical="center" wrapText="1"/>
    </xf>
    <xf numFmtId="49" fontId="13" fillId="0" borderId="10" xfId="2" applyNumberFormat="1" applyFont="1" applyFill="1" applyBorder="1" applyAlignment="1">
      <alignment horizontal="left" vertical="center" wrapText="1"/>
    </xf>
    <xf numFmtId="49" fontId="13" fillId="0" borderId="11" xfId="2" applyNumberFormat="1" applyFont="1" applyFill="1" applyBorder="1" applyAlignment="1">
      <alignment horizontal="center" vertical="center" wrapText="1"/>
    </xf>
    <xf numFmtId="168" fontId="15" fillId="0" borderId="11" xfId="1" applyNumberFormat="1" applyFont="1" applyFill="1" applyBorder="1" applyAlignment="1">
      <alignment horizontal="center" vertical="center" wrapText="1"/>
    </xf>
    <xf numFmtId="4" fontId="13" fillId="0" borderId="11" xfId="2" applyNumberFormat="1" applyFont="1" applyFill="1" applyBorder="1" applyAlignment="1">
      <alignment horizontal="right" vertical="center" wrapText="1"/>
    </xf>
    <xf numFmtId="4" fontId="13" fillId="0" borderId="11" xfId="2" applyNumberFormat="1" applyFont="1" applyFill="1" applyBorder="1" applyAlignment="1">
      <alignment horizontal="center" vertical="center" wrapText="1"/>
    </xf>
    <xf numFmtId="2" fontId="13" fillId="0" borderId="11" xfId="1" applyNumberFormat="1" applyFont="1" applyFill="1" applyBorder="1" applyAlignment="1">
      <alignment horizontal="center" vertical="center"/>
    </xf>
    <xf numFmtId="169" fontId="13" fillId="0" borderId="11" xfId="2" applyNumberFormat="1" applyFont="1" applyFill="1" applyBorder="1" applyAlignment="1">
      <alignment horizontal="center" vertical="center" wrapText="1"/>
    </xf>
    <xf numFmtId="167" fontId="13" fillId="0" borderId="11" xfId="1" applyNumberFormat="1" applyFont="1" applyFill="1" applyBorder="1" applyAlignment="1">
      <alignment vertical="center" wrapText="1"/>
    </xf>
    <xf numFmtId="2" fontId="13" fillId="0" borderId="11" xfId="2" applyNumberFormat="1" applyFont="1" applyFill="1" applyBorder="1" applyAlignment="1" applyProtection="1">
      <alignment horizontal="center" vertical="center" wrapText="1"/>
      <protection locked="0"/>
    </xf>
    <xf numFmtId="2" fontId="16" fillId="0" borderId="11" xfId="2" applyNumberFormat="1" applyFont="1" applyFill="1" applyBorder="1" applyAlignment="1">
      <alignment horizontal="center" vertical="center" wrapText="1"/>
    </xf>
    <xf numFmtId="49" fontId="13" fillId="0" borderId="12" xfId="1" applyNumberFormat="1" applyFont="1" applyFill="1" applyBorder="1" applyAlignment="1">
      <alignment horizontal="center" vertical="center" wrapText="1"/>
    </xf>
    <xf numFmtId="49" fontId="13" fillId="0" borderId="13" xfId="2" applyNumberFormat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horizontal="left" vertical="top" wrapText="1"/>
    </xf>
    <xf numFmtId="0" fontId="13" fillId="0" borderId="7" xfId="2" applyFont="1" applyFill="1" applyBorder="1" applyAlignment="1">
      <alignment vertical="center" wrapText="1"/>
    </xf>
    <xf numFmtId="49" fontId="13" fillId="0" borderId="4" xfId="1" applyNumberFormat="1" applyFont="1" applyFill="1" applyBorder="1" applyAlignment="1">
      <alignment vertical="center" wrapText="1"/>
    </xf>
    <xf numFmtId="0" fontId="13" fillId="0" borderId="11" xfId="2" applyFont="1" applyFill="1" applyBorder="1" applyAlignment="1">
      <alignment vertical="center" wrapText="1"/>
    </xf>
    <xf numFmtId="0" fontId="7" fillId="0" borderId="14" xfId="2" applyFont="1" applyFill="1" applyBorder="1" applyAlignment="1">
      <alignment horizontal="center" vertical="center" wrapText="1"/>
    </xf>
    <xf numFmtId="0" fontId="7" fillId="0" borderId="14" xfId="2" applyFont="1" applyFill="1" applyBorder="1" applyAlignment="1">
      <alignment vertical="center" wrapText="1"/>
    </xf>
    <xf numFmtId="4" fontId="7" fillId="0" borderId="14" xfId="2" applyNumberFormat="1" applyFont="1" applyFill="1" applyBorder="1" applyAlignment="1">
      <alignment horizontal="center" vertical="center" wrapText="1"/>
    </xf>
    <xf numFmtId="49" fontId="7" fillId="0" borderId="14" xfId="2" applyNumberFormat="1" applyFont="1" applyFill="1" applyBorder="1" applyAlignment="1">
      <alignment horizontal="center" vertical="center" wrapText="1"/>
    </xf>
    <xf numFmtId="4" fontId="7" fillId="0" borderId="14" xfId="2" applyNumberFormat="1" applyFont="1" applyFill="1" applyBorder="1" applyAlignment="1">
      <alignment horizontal="right" vertical="center" wrapText="1"/>
    </xf>
    <xf numFmtId="14" fontId="7" fillId="0" borderId="14" xfId="2" applyNumberFormat="1" applyFont="1" applyFill="1" applyBorder="1" applyAlignment="1">
      <alignment horizontal="center" vertical="center" wrapText="1"/>
    </xf>
    <xf numFmtId="167" fontId="7" fillId="0" borderId="14" xfId="2" applyNumberFormat="1" applyFont="1" applyFill="1" applyBorder="1" applyAlignment="1">
      <alignment horizontal="center" vertical="center" wrapText="1"/>
    </xf>
    <xf numFmtId="170" fontId="7" fillId="0" borderId="14" xfId="1" applyNumberFormat="1" applyFont="1" applyFill="1" applyBorder="1" applyAlignment="1">
      <alignment horizontal="center" vertical="center"/>
    </xf>
    <xf numFmtId="2" fontId="7" fillId="0" borderId="14" xfId="1" applyNumberFormat="1" applyFont="1" applyFill="1" applyBorder="1" applyAlignment="1">
      <alignment horizontal="center"/>
    </xf>
    <xf numFmtId="0" fontId="7" fillId="0" borderId="14" xfId="1" applyFont="1" applyFill="1" applyBorder="1" applyAlignment="1">
      <alignment horizontal="center"/>
    </xf>
    <xf numFmtId="0" fontId="7" fillId="0" borderId="15" xfId="1" applyFont="1" applyFill="1" applyBorder="1" applyAlignment="1">
      <alignment horizontal="center" wrapText="1"/>
    </xf>
    <xf numFmtId="0" fontId="13" fillId="0" borderId="16" xfId="2" applyFont="1" applyFill="1" applyBorder="1" applyAlignment="1">
      <alignment horizontal="left" vertical="center" wrapText="1"/>
    </xf>
    <xf numFmtId="0" fontId="7" fillId="0" borderId="17" xfId="2" applyFont="1" applyFill="1" applyBorder="1" applyAlignment="1">
      <alignment horizontal="left" vertical="center" wrapText="1"/>
    </xf>
    <xf numFmtId="0" fontId="13" fillId="0" borderId="18" xfId="2" applyFont="1" applyFill="1" applyBorder="1" applyAlignment="1" applyProtection="1">
      <alignment horizontal="center" vertical="center" wrapText="1"/>
      <protection locked="0"/>
    </xf>
    <xf numFmtId="49" fontId="13" fillId="0" borderId="19" xfId="2" applyNumberFormat="1" applyFont="1" applyFill="1" applyBorder="1" applyAlignment="1">
      <alignment horizontal="left" vertical="center" wrapText="1"/>
    </xf>
    <xf numFmtId="49" fontId="13" fillId="0" borderId="20" xfId="2" applyNumberFormat="1" applyFont="1" applyFill="1" applyBorder="1" applyAlignment="1">
      <alignment horizontal="center" vertical="center" wrapText="1"/>
    </xf>
    <xf numFmtId="0" fontId="13" fillId="0" borderId="20" xfId="2" applyFont="1" applyFill="1" applyBorder="1" applyAlignment="1">
      <alignment vertical="center" wrapText="1"/>
    </xf>
    <xf numFmtId="168" fontId="15" fillId="0" borderId="20" xfId="1" applyNumberFormat="1" applyFont="1" applyFill="1" applyBorder="1" applyAlignment="1">
      <alignment horizontal="center" vertical="center" wrapText="1"/>
    </xf>
    <xf numFmtId="4" fontId="13" fillId="0" borderId="20" xfId="2" applyNumberFormat="1" applyFont="1" applyFill="1" applyBorder="1" applyAlignment="1">
      <alignment horizontal="right" vertical="center" wrapText="1"/>
    </xf>
    <xf numFmtId="4" fontId="13" fillId="0" borderId="20" xfId="2" applyNumberFormat="1" applyFont="1" applyFill="1" applyBorder="1" applyAlignment="1">
      <alignment horizontal="center" vertical="center" wrapText="1"/>
    </xf>
    <xf numFmtId="2" fontId="13" fillId="0" borderId="20" xfId="1" applyNumberFormat="1" applyFont="1" applyFill="1" applyBorder="1" applyAlignment="1">
      <alignment horizontal="center" vertical="center"/>
    </xf>
    <xf numFmtId="169" fontId="13" fillId="0" borderId="20" xfId="2" applyNumberFormat="1" applyFont="1" applyFill="1" applyBorder="1" applyAlignment="1">
      <alignment horizontal="center" vertical="center" wrapText="1"/>
    </xf>
    <xf numFmtId="4" fontId="13" fillId="0" borderId="20" xfId="1" applyNumberFormat="1" applyFont="1" applyFill="1" applyBorder="1" applyAlignment="1" applyProtection="1">
      <alignment vertical="center"/>
      <protection locked="0"/>
    </xf>
    <xf numFmtId="167" fontId="13" fillId="0" borderId="20" xfId="1" applyNumberFormat="1" applyFont="1" applyFill="1" applyBorder="1" applyAlignment="1">
      <alignment vertical="center" wrapText="1"/>
    </xf>
    <xf numFmtId="2" fontId="13" fillId="0" borderId="20" xfId="2" applyNumberFormat="1" applyFont="1" applyFill="1" applyBorder="1" applyAlignment="1" applyProtection="1">
      <alignment horizontal="center" vertical="center" wrapText="1"/>
      <protection locked="0"/>
    </xf>
    <xf numFmtId="164" fontId="13" fillId="0" borderId="20" xfId="2" applyNumberFormat="1" applyFont="1" applyFill="1" applyBorder="1" applyAlignment="1" applyProtection="1">
      <alignment horizontal="center" vertical="center" wrapText="1"/>
      <protection locked="0"/>
    </xf>
    <xf numFmtId="2" fontId="16" fillId="0" borderId="20" xfId="2" applyNumberFormat="1" applyFont="1" applyFill="1" applyBorder="1" applyAlignment="1">
      <alignment horizontal="center" vertical="center" wrapText="1"/>
    </xf>
    <xf numFmtId="49" fontId="13" fillId="0" borderId="21" xfId="1" applyNumberFormat="1" applyFont="1" applyFill="1" applyBorder="1" applyAlignment="1">
      <alignment horizontal="center" vertical="center" wrapText="1"/>
    </xf>
    <xf numFmtId="0" fontId="13" fillId="0" borderId="22" xfId="2" applyFont="1" applyFill="1" applyBorder="1" applyAlignment="1" applyProtection="1">
      <alignment horizontal="center" vertical="center" wrapText="1"/>
      <protection locked="0"/>
    </xf>
    <xf numFmtId="0" fontId="7" fillId="0" borderId="3" xfId="1" applyFont="1" applyFill="1" applyBorder="1" applyAlignment="1">
      <alignment horizontal="center"/>
    </xf>
    <xf numFmtId="0" fontId="10" fillId="0" borderId="2" xfId="1" applyFont="1" applyFill="1" applyBorder="1" applyAlignment="1">
      <alignment horizontal="center" vertical="top"/>
    </xf>
    <xf numFmtId="0" fontId="12" fillId="0" borderId="1" xfId="1" applyFont="1" applyFill="1" applyBorder="1" applyAlignment="1">
      <alignment horizontal="center"/>
    </xf>
    <xf numFmtId="0" fontId="5" fillId="0" borderId="0" xfId="1" applyFont="1" applyFill="1" applyBorder="1" applyAlignment="1">
      <alignment horizontal="right" vertical="top" wrapText="1"/>
    </xf>
    <xf numFmtId="0" fontId="4" fillId="0" borderId="0" xfId="1" applyFont="1" applyFill="1" applyBorder="1" applyAlignment="1">
      <alignment horizontal="center" vertical="top" wrapText="1"/>
    </xf>
    <xf numFmtId="0" fontId="5" fillId="0" borderId="0" xfId="1" applyFont="1" applyFill="1" applyAlignment="1">
      <alignment horizontal="right"/>
    </xf>
    <xf numFmtId="0" fontId="5" fillId="0" borderId="0" xfId="1" applyFont="1" applyFill="1" applyBorder="1" applyAlignment="1">
      <alignment horizontal="left" vertical="top" wrapText="1"/>
    </xf>
    <xf numFmtId="0" fontId="7" fillId="0" borderId="0" xfId="1" applyFont="1" applyFill="1" applyBorder="1" applyAlignment="1">
      <alignment horizontal="right" vertical="top" wrapText="1"/>
    </xf>
    <xf numFmtId="0" fontId="8" fillId="0" borderId="1" xfId="1" applyFont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6"/>
  <sheetViews>
    <sheetView tabSelected="1" topLeftCell="A52" zoomScale="90" zoomScaleNormal="90" zoomScaleSheetLayoutView="100" workbookViewId="0">
      <selection activeCell="L63" sqref="L63"/>
    </sheetView>
  </sheetViews>
  <sheetFormatPr defaultRowHeight="12.75" outlineLevelCol="1" x14ac:dyDescent="0.2"/>
  <cols>
    <col min="1" max="1" width="7.7109375" style="6" customWidth="1" outlineLevel="1"/>
    <col min="2" max="2" width="4.140625" style="3" customWidth="1"/>
    <col min="3" max="3" width="19.28515625" style="2" customWidth="1"/>
    <col min="4" max="4" width="17.140625" style="3" customWidth="1"/>
    <col min="5" max="5" width="22.5703125" style="4" customWidth="1"/>
    <col min="6" max="6" width="14" style="3" customWidth="1"/>
    <col min="7" max="7" width="11.5703125" style="3" customWidth="1"/>
    <col min="8" max="8" width="10.140625" style="3" bestFit="1" customWidth="1"/>
    <col min="9" max="9" width="6.28515625" style="3" customWidth="1"/>
    <col min="10" max="10" width="9.7109375" style="3" customWidth="1"/>
    <col min="11" max="12" width="14.28515625" style="3" customWidth="1"/>
    <col min="13" max="13" width="20.85546875" style="3" customWidth="1"/>
    <col min="14" max="14" width="10.5703125" style="3" customWidth="1"/>
    <col min="15" max="15" width="18.28515625" style="3" bestFit="1" customWidth="1"/>
    <col min="16" max="16" width="14.42578125" style="5" customWidth="1"/>
    <col min="17" max="17" width="21.42578125" style="3" bestFit="1" customWidth="1"/>
    <col min="18" max="18" width="13.140625" style="3" customWidth="1"/>
    <col min="19" max="227" width="9.140625" style="6"/>
    <col min="228" max="228" width="7.7109375" style="6" customWidth="1"/>
    <col min="229" max="229" width="4.140625" style="6" customWidth="1"/>
    <col min="230" max="230" width="19.28515625" style="6" customWidth="1"/>
    <col min="231" max="231" width="17.140625" style="6" customWidth="1"/>
    <col min="232" max="232" width="22.5703125" style="6" customWidth="1"/>
    <col min="233" max="233" width="14" style="6" customWidth="1"/>
    <col min="234" max="234" width="11.5703125" style="6" customWidth="1"/>
    <col min="235" max="235" width="10.140625" style="6" bestFit="1" customWidth="1"/>
    <col min="236" max="236" width="6.28515625" style="6" customWidth="1"/>
    <col min="237" max="237" width="9.7109375" style="6" customWidth="1"/>
    <col min="238" max="239" width="14.28515625" style="6" customWidth="1"/>
    <col min="240" max="240" width="20.85546875" style="6" customWidth="1"/>
    <col min="241" max="241" width="10.5703125" style="6" customWidth="1"/>
    <col min="242" max="242" width="18.28515625" style="6" bestFit="1" customWidth="1"/>
    <col min="243" max="243" width="14.42578125" style="6" customWidth="1"/>
    <col min="244" max="244" width="21.42578125" style="6" bestFit="1" customWidth="1"/>
    <col min="245" max="245" width="13.140625" style="6" customWidth="1"/>
    <col min="246" max="246" width="23.28515625" style="6" customWidth="1"/>
    <col min="247" max="483" width="9.140625" style="6"/>
    <col min="484" max="484" width="7.7109375" style="6" customWidth="1"/>
    <col min="485" max="485" width="4.140625" style="6" customWidth="1"/>
    <col min="486" max="486" width="19.28515625" style="6" customWidth="1"/>
    <col min="487" max="487" width="17.140625" style="6" customWidth="1"/>
    <col min="488" max="488" width="22.5703125" style="6" customWidth="1"/>
    <col min="489" max="489" width="14" style="6" customWidth="1"/>
    <col min="490" max="490" width="11.5703125" style="6" customWidth="1"/>
    <col min="491" max="491" width="10.140625" style="6" bestFit="1" customWidth="1"/>
    <col min="492" max="492" width="6.28515625" style="6" customWidth="1"/>
    <col min="493" max="493" width="9.7109375" style="6" customWidth="1"/>
    <col min="494" max="495" width="14.28515625" style="6" customWidth="1"/>
    <col min="496" max="496" width="20.85546875" style="6" customWidth="1"/>
    <col min="497" max="497" width="10.5703125" style="6" customWidth="1"/>
    <col min="498" max="498" width="18.28515625" style="6" bestFit="1" customWidth="1"/>
    <col min="499" max="499" width="14.42578125" style="6" customWidth="1"/>
    <col min="500" max="500" width="21.42578125" style="6" bestFit="1" customWidth="1"/>
    <col min="501" max="501" width="13.140625" style="6" customWidth="1"/>
    <col min="502" max="502" width="23.28515625" style="6" customWidth="1"/>
    <col min="503" max="739" width="9.140625" style="6"/>
    <col min="740" max="740" width="7.7109375" style="6" customWidth="1"/>
    <col min="741" max="741" width="4.140625" style="6" customWidth="1"/>
    <col min="742" max="742" width="19.28515625" style="6" customWidth="1"/>
    <col min="743" max="743" width="17.140625" style="6" customWidth="1"/>
    <col min="744" max="744" width="22.5703125" style="6" customWidth="1"/>
    <col min="745" max="745" width="14" style="6" customWidth="1"/>
    <col min="746" max="746" width="11.5703125" style="6" customWidth="1"/>
    <col min="747" max="747" width="10.140625" style="6" bestFit="1" customWidth="1"/>
    <col min="748" max="748" width="6.28515625" style="6" customWidth="1"/>
    <col min="749" max="749" width="9.7109375" style="6" customWidth="1"/>
    <col min="750" max="751" width="14.28515625" style="6" customWidth="1"/>
    <col min="752" max="752" width="20.85546875" style="6" customWidth="1"/>
    <col min="753" max="753" width="10.5703125" style="6" customWidth="1"/>
    <col min="754" max="754" width="18.28515625" style="6" bestFit="1" customWidth="1"/>
    <col min="755" max="755" width="14.42578125" style="6" customWidth="1"/>
    <col min="756" max="756" width="21.42578125" style="6" bestFit="1" customWidth="1"/>
    <col min="757" max="757" width="13.140625" style="6" customWidth="1"/>
    <col min="758" max="758" width="23.28515625" style="6" customWidth="1"/>
    <col min="759" max="995" width="9.140625" style="6"/>
    <col min="996" max="996" width="7.7109375" style="6" customWidth="1"/>
    <col min="997" max="997" width="4.140625" style="6" customWidth="1"/>
    <col min="998" max="998" width="19.28515625" style="6" customWidth="1"/>
    <col min="999" max="999" width="17.140625" style="6" customWidth="1"/>
    <col min="1000" max="1000" width="22.5703125" style="6" customWidth="1"/>
    <col min="1001" max="1001" width="14" style="6" customWidth="1"/>
    <col min="1002" max="1002" width="11.5703125" style="6" customWidth="1"/>
    <col min="1003" max="1003" width="10.140625" style="6" bestFit="1" customWidth="1"/>
    <col min="1004" max="1004" width="6.28515625" style="6" customWidth="1"/>
    <col min="1005" max="1005" width="9.7109375" style="6" customWidth="1"/>
    <col min="1006" max="1007" width="14.28515625" style="6" customWidth="1"/>
    <col min="1008" max="1008" width="20.85546875" style="6" customWidth="1"/>
    <col min="1009" max="1009" width="10.5703125" style="6" customWidth="1"/>
    <col min="1010" max="1010" width="18.28515625" style="6" bestFit="1" customWidth="1"/>
    <col min="1011" max="1011" width="14.42578125" style="6" customWidth="1"/>
    <col min="1012" max="1012" width="21.42578125" style="6" bestFit="1" customWidth="1"/>
    <col min="1013" max="1013" width="13.140625" style="6" customWidth="1"/>
    <col min="1014" max="1014" width="23.28515625" style="6" customWidth="1"/>
    <col min="1015" max="1251" width="9.140625" style="6"/>
    <col min="1252" max="1252" width="7.7109375" style="6" customWidth="1"/>
    <col min="1253" max="1253" width="4.140625" style="6" customWidth="1"/>
    <col min="1254" max="1254" width="19.28515625" style="6" customWidth="1"/>
    <col min="1255" max="1255" width="17.140625" style="6" customWidth="1"/>
    <col min="1256" max="1256" width="22.5703125" style="6" customWidth="1"/>
    <col min="1257" max="1257" width="14" style="6" customWidth="1"/>
    <col min="1258" max="1258" width="11.5703125" style="6" customWidth="1"/>
    <col min="1259" max="1259" width="10.140625" style="6" bestFit="1" customWidth="1"/>
    <col min="1260" max="1260" width="6.28515625" style="6" customWidth="1"/>
    <col min="1261" max="1261" width="9.7109375" style="6" customWidth="1"/>
    <col min="1262" max="1263" width="14.28515625" style="6" customWidth="1"/>
    <col min="1264" max="1264" width="20.85546875" style="6" customWidth="1"/>
    <col min="1265" max="1265" width="10.5703125" style="6" customWidth="1"/>
    <col min="1266" max="1266" width="18.28515625" style="6" bestFit="1" customWidth="1"/>
    <col min="1267" max="1267" width="14.42578125" style="6" customWidth="1"/>
    <col min="1268" max="1268" width="21.42578125" style="6" bestFit="1" customWidth="1"/>
    <col min="1269" max="1269" width="13.140625" style="6" customWidth="1"/>
    <col min="1270" max="1270" width="23.28515625" style="6" customWidth="1"/>
    <col min="1271" max="1507" width="9.140625" style="6"/>
    <col min="1508" max="1508" width="7.7109375" style="6" customWidth="1"/>
    <col min="1509" max="1509" width="4.140625" style="6" customWidth="1"/>
    <col min="1510" max="1510" width="19.28515625" style="6" customWidth="1"/>
    <col min="1511" max="1511" width="17.140625" style="6" customWidth="1"/>
    <col min="1512" max="1512" width="22.5703125" style="6" customWidth="1"/>
    <col min="1513" max="1513" width="14" style="6" customWidth="1"/>
    <col min="1514" max="1514" width="11.5703125" style="6" customWidth="1"/>
    <col min="1515" max="1515" width="10.140625" style="6" bestFit="1" customWidth="1"/>
    <col min="1516" max="1516" width="6.28515625" style="6" customWidth="1"/>
    <col min="1517" max="1517" width="9.7109375" style="6" customWidth="1"/>
    <col min="1518" max="1519" width="14.28515625" style="6" customWidth="1"/>
    <col min="1520" max="1520" width="20.85546875" style="6" customWidth="1"/>
    <col min="1521" max="1521" width="10.5703125" style="6" customWidth="1"/>
    <col min="1522" max="1522" width="18.28515625" style="6" bestFit="1" customWidth="1"/>
    <col min="1523" max="1523" width="14.42578125" style="6" customWidth="1"/>
    <col min="1524" max="1524" width="21.42578125" style="6" bestFit="1" customWidth="1"/>
    <col min="1525" max="1525" width="13.140625" style="6" customWidth="1"/>
    <col min="1526" max="1526" width="23.28515625" style="6" customWidth="1"/>
    <col min="1527" max="1763" width="9.140625" style="6"/>
    <col min="1764" max="1764" width="7.7109375" style="6" customWidth="1"/>
    <col min="1765" max="1765" width="4.140625" style="6" customWidth="1"/>
    <col min="1766" max="1766" width="19.28515625" style="6" customWidth="1"/>
    <col min="1767" max="1767" width="17.140625" style="6" customWidth="1"/>
    <col min="1768" max="1768" width="22.5703125" style="6" customWidth="1"/>
    <col min="1769" max="1769" width="14" style="6" customWidth="1"/>
    <col min="1770" max="1770" width="11.5703125" style="6" customWidth="1"/>
    <col min="1771" max="1771" width="10.140625" style="6" bestFit="1" customWidth="1"/>
    <col min="1772" max="1772" width="6.28515625" style="6" customWidth="1"/>
    <col min="1773" max="1773" width="9.7109375" style="6" customWidth="1"/>
    <col min="1774" max="1775" width="14.28515625" style="6" customWidth="1"/>
    <col min="1776" max="1776" width="20.85546875" style="6" customWidth="1"/>
    <col min="1777" max="1777" width="10.5703125" style="6" customWidth="1"/>
    <col min="1778" max="1778" width="18.28515625" style="6" bestFit="1" customWidth="1"/>
    <col min="1779" max="1779" width="14.42578125" style="6" customWidth="1"/>
    <col min="1780" max="1780" width="21.42578125" style="6" bestFit="1" customWidth="1"/>
    <col min="1781" max="1781" width="13.140625" style="6" customWidth="1"/>
    <col min="1782" max="1782" width="23.28515625" style="6" customWidth="1"/>
    <col min="1783" max="2019" width="9.140625" style="6"/>
    <col min="2020" max="2020" width="7.7109375" style="6" customWidth="1"/>
    <col min="2021" max="2021" width="4.140625" style="6" customWidth="1"/>
    <col min="2022" max="2022" width="19.28515625" style="6" customWidth="1"/>
    <col min="2023" max="2023" width="17.140625" style="6" customWidth="1"/>
    <col min="2024" max="2024" width="22.5703125" style="6" customWidth="1"/>
    <col min="2025" max="2025" width="14" style="6" customWidth="1"/>
    <col min="2026" max="2026" width="11.5703125" style="6" customWidth="1"/>
    <col min="2027" max="2027" width="10.140625" style="6" bestFit="1" customWidth="1"/>
    <col min="2028" max="2028" width="6.28515625" style="6" customWidth="1"/>
    <col min="2029" max="2029" width="9.7109375" style="6" customWidth="1"/>
    <col min="2030" max="2031" width="14.28515625" style="6" customWidth="1"/>
    <col min="2032" max="2032" width="20.85546875" style="6" customWidth="1"/>
    <col min="2033" max="2033" width="10.5703125" style="6" customWidth="1"/>
    <col min="2034" max="2034" width="18.28515625" style="6" bestFit="1" customWidth="1"/>
    <col min="2035" max="2035" width="14.42578125" style="6" customWidth="1"/>
    <col min="2036" max="2036" width="21.42578125" style="6" bestFit="1" customWidth="1"/>
    <col min="2037" max="2037" width="13.140625" style="6" customWidth="1"/>
    <col min="2038" max="2038" width="23.28515625" style="6" customWidth="1"/>
    <col min="2039" max="2275" width="9.140625" style="6"/>
    <col min="2276" max="2276" width="7.7109375" style="6" customWidth="1"/>
    <col min="2277" max="2277" width="4.140625" style="6" customWidth="1"/>
    <col min="2278" max="2278" width="19.28515625" style="6" customWidth="1"/>
    <col min="2279" max="2279" width="17.140625" style="6" customWidth="1"/>
    <col min="2280" max="2280" width="22.5703125" style="6" customWidth="1"/>
    <col min="2281" max="2281" width="14" style="6" customWidth="1"/>
    <col min="2282" max="2282" width="11.5703125" style="6" customWidth="1"/>
    <col min="2283" max="2283" width="10.140625" style="6" bestFit="1" customWidth="1"/>
    <col min="2284" max="2284" width="6.28515625" style="6" customWidth="1"/>
    <col min="2285" max="2285" width="9.7109375" style="6" customWidth="1"/>
    <col min="2286" max="2287" width="14.28515625" style="6" customWidth="1"/>
    <col min="2288" max="2288" width="20.85546875" style="6" customWidth="1"/>
    <col min="2289" max="2289" width="10.5703125" style="6" customWidth="1"/>
    <col min="2290" max="2290" width="18.28515625" style="6" bestFit="1" customWidth="1"/>
    <col min="2291" max="2291" width="14.42578125" style="6" customWidth="1"/>
    <col min="2292" max="2292" width="21.42578125" style="6" bestFit="1" customWidth="1"/>
    <col min="2293" max="2293" width="13.140625" style="6" customWidth="1"/>
    <col min="2294" max="2294" width="23.28515625" style="6" customWidth="1"/>
    <col min="2295" max="2531" width="9.140625" style="6"/>
    <col min="2532" max="2532" width="7.7109375" style="6" customWidth="1"/>
    <col min="2533" max="2533" width="4.140625" style="6" customWidth="1"/>
    <col min="2534" max="2534" width="19.28515625" style="6" customWidth="1"/>
    <col min="2535" max="2535" width="17.140625" style="6" customWidth="1"/>
    <col min="2536" max="2536" width="22.5703125" style="6" customWidth="1"/>
    <col min="2537" max="2537" width="14" style="6" customWidth="1"/>
    <col min="2538" max="2538" width="11.5703125" style="6" customWidth="1"/>
    <col min="2539" max="2539" width="10.140625" style="6" bestFit="1" customWidth="1"/>
    <col min="2540" max="2540" width="6.28515625" style="6" customWidth="1"/>
    <col min="2541" max="2541" width="9.7109375" style="6" customWidth="1"/>
    <col min="2542" max="2543" width="14.28515625" style="6" customWidth="1"/>
    <col min="2544" max="2544" width="20.85546875" style="6" customWidth="1"/>
    <col min="2545" max="2545" width="10.5703125" style="6" customWidth="1"/>
    <col min="2546" max="2546" width="18.28515625" style="6" bestFit="1" customWidth="1"/>
    <col min="2547" max="2547" width="14.42578125" style="6" customWidth="1"/>
    <col min="2548" max="2548" width="21.42578125" style="6" bestFit="1" customWidth="1"/>
    <col min="2549" max="2549" width="13.140625" style="6" customWidth="1"/>
    <col min="2550" max="2550" width="23.28515625" style="6" customWidth="1"/>
    <col min="2551" max="2787" width="9.140625" style="6"/>
    <col min="2788" max="2788" width="7.7109375" style="6" customWidth="1"/>
    <col min="2789" max="2789" width="4.140625" style="6" customWidth="1"/>
    <col min="2790" max="2790" width="19.28515625" style="6" customWidth="1"/>
    <col min="2791" max="2791" width="17.140625" style="6" customWidth="1"/>
    <col min="2792" max="2792" width="22.5703125" style="6" customWidth="1"/>
    <col min="2793" max="2793" width="14" style="6" customWidth="1"/>
    <col min="2794" max="2794" width="11.5703125" style="6" customWidth="1"/>
    <col min="2795" max="2795" width="10.140625" style="6" bestFit="1" customWidth="1"/>
    <col min="2796" max="2796" width="6.28515625" style="6" customWidth="1"/>
    <col min="2797" max="2797" width="9.7109375" style="6" customWidth="1"/>
    <col min="2798" max="2799" width="14.28515625" style="6" customWidth="1"/>
    <col min="2800" max="2800" width="20.85546875" style="6" customWidth="1"/>
    <col min="2801" max="2801" width="10.5703125" style="6" customWidth="1"/>
    <col min="2802" max="2802" width="18.28515625" style="6" bestFit="1" customWidth="1"/>
    <col min="2803" max="2803" width="14.42578125" style="6" customWidth="1"/>
    <col min="2804" max="2804" width="21.42578125" style="6" bestFit="1" customWidth="1"/>
    <col min="2805" max="2805" width="13.140625" style="6" customWidth="1"/>
    <col min="2806" max="2806" width="23.28515625" style="6" customWidth="1"/>
    <col min="2807" max="3043" width="9.140625" style="6"/>
    <col min="3044" max="3044" width="7.7109375" style="6" customWidth="1"/>
    <col min="3045" max="3045" width="4.140625" style="6" customWidth="1"/>
    <col min="3046" max="3046" width="19.28515625" style="6" customWidth="1"/>
    <col min="3047" max="3047" width="17.140625" style="6" customWidth="1"/>
    <col min="3048" max="3048" width="22.5703125" style="6" customWidth="1"/>
    <col min="3049" max="3049" width="14" style="6" customWidth="1"/>
    <col min="3050" max="3050" width="11.5703125" style="6" customWidth="1"/>
    <col min="3051" max="3051" width="10.140625" style="6" bestFit="1" customWidth="1"/>
    <col min="3052" max="3052" width="6.28515625" style="6" customWidth="1"/>
    <col min="3053" max="3053" width="9.7109375" style="6" customWidth="1"/>
    <col min="3054" max="3055" width="14.28515625" style="6" customWidth="1"/>
    <col min="3056" max="3056" width="20.85546875" style="6" customWidth="1"/>
    <col min="3057" max="3057" width="10.5703125" style="6" customWidth="1"/>
    <col min="3058" max="3058" width="18.28515625" style="6" bestFit="1" customWidth="1"/>
    <col min="3059" max="3059" width="14.42578125" style="6" customWidth="1"/>
    <col min="3060" max="3060" width="21.42578125" style="6" bestFit="1" customWidth="1"/>
    <col min="3061" max="3061" width="13.140625" style="6" customWidth="1"/>
    <col min="3062" max="3062" width="23.28515625" style="6" customWidth="1"/>
    <col min="3063" max="3299" width="9.140625" style="6"/>
    <col min="3300" max="3300" width="7.7109375" style="6" customWidth="1"/>
    <col min="3301" max="3301" width="4.140625" style="6" customWidth="1"/>
    <col min="3302" max="3302" width="19.28515625" style="6" customWidth="1"/>
    <col min="3303" max="3303" width="17.140625" style="6" customWidth="1"/>
    <col min="3304" max="3304" width="22.5703125" style="6" customWidth="1"/>
    <col min="3305" max="3305" width="14" style="6" customWidth="1"/>
    <col min="3306" max="3306" width="11.5703125" style="6" customWidth="1"/>
    <col min="3307" max="3307" width="10.140625" style="6" bestFit="1" customWidth="1"/>
    <col min="3308" max="3308" width="6.28515625" style="6" customWidth="1"/>
    <col min="3309" max="3309" width="9.7109375" style="6" customWidth="1"/>
    <col min="3310" max="3311" width="14.28515625" style="6" customWidth="1"/>
    <col min="3312" max="3312" width="20.85546875" style="6" customWidth="1"/>
    <col min="3313" max="3313" width="10.5703125" style="6" customWidth="1"/>
    <col min="3314" max="3314" width="18.28515625" style="6" bestFit="1" customWidth="1"/>
    <col min="3315" max="3315" width="14.42578125" style="6" customWidth="1"/>
    <col min="3316" max="3316" width="21.42578125" style="6" bestFit="1" customWidth="1"/>
    <col min="3317" max="3317" width="13.140625" style="6" customWidth="1"/>
    <col min="3318" max="3318" width="23.28515625" style="6" customWidth="1"/>
    <col min="3319" max="3555" width="9.140625" style="6"/>
    <col min="3556" max="3556" width="7.7109375" style="6" customWidth="1"/>
    <col min="3557" max="3557" width="4.140625" style="6" customWidth="1"/>
    <col min="3558" max="3558" width="19.28515625" style="6" customWidth="1"/>
    <col min="3559" max="3559" width="17.140625" style="6" customWidth="1"/>
    <col min="3560" max="3560" width="22.5703125" style="6" customWidth="1"/>
    <col min="3561" max="3561" width="14" style="6" customWidth="1"/>
    <col min="3562" max="3562" width="11.5703125" style="6" customWidth="1"/>
    <col min="3563" max="3563" width="10.140625" style="6" bestFit="1" customWidth="1"/>
    <col min="3564" max="3564" width="6.28515625" style="6" customWidth="1"/>
    <col min="3565" max="3565" width="9.7109375" style="6" customWidth="1"/>
    <col min="3566" max="3567" width="14.28515625" style="6" customWidth="1"/>
    <col min="3568" max="3568" width="20.85546875" style="6" customWidth="1"/>
    <col min="3569" max="3569" width="10.5703125" style="6" customWidth="1"/>
    <col min="3570" max="3570" width="18.28515625" style="6" bestFit="1" customWidth="1"/>
    <col min="3571" max="3571" width="14.42578125" style="6" customWidth="1"/>
    <col min="3572" max="3572" width="21.42578125" style="6" bestFit="1" customWidth="1"/>
    <col min="3573" max="3573" width="13.140625" style="6" customWidth="1"/>
    <col min="3574" max="3574" width="23.28515625" style="6" customWidth="1"/>
    <col min="3575" max="3811" width="9.140625" style="6"/>
    <col min="3812" max="3812" width="7.7109375" style="6" customWidth="1"/>
    <col min="3813" max="3813" width="4.140625" style="6" customWidth="1"/>
    <col min="3814" max="3814" width="19.28515625" style="6" customWidth="1"/>
    <col min="3815" max="3815" width="17.140625" style="6" customWidth="1"/>
    <col min="3816" max="3816" width="22.5703125" style="6" customWidth="1"/>
    <col min="3817" max="3817" width="14" style="6" customWidth="1"/>
    <col min="3818" max="3818" width="11.5703125" style="6" customWidth="1"/>
    <col min="3819" max="3819" width="10.140625" style="6" bestFit="1" customWidth="1"/>
    <col min="3820" max="3820" width="6.28515625" style="6" customWidth="1"/>
    <col min="3821" max="3821" width="9.7109375" style="6" customWidth="1"/>
    <col min="3822" max="3823" width="14.28515625" style="6" customWidth="1"/>
    <col min="3824" max="3824" width="20.85546875" style="6" customWidth="1"/>
    <col min="3825" max="3825" width="10.5703125" style="6" customWidth="1"/>
    <col min="3826" max="3826" width="18.28515625" style="6" bestFit="1" customWidth="1"/>
    <col min="3827" max="3827" width="14.42578125" style="6" customWidth="1"/>
    <col min="3828" max="3828" width="21.42578125" style="6" bestFit="1" customWidth="1"/>
    <col min="3829" max="3829" width="13.140625" style="6" customWidth="1"/>
    <col min="3830" max="3830" width="23.28515625" style="6" customWidth="1"/>
    <col min="3831" max="4067" width="9.140625" style="6"/>
    <col min="4068" max="4068" width="7.7109375" style="6" customWidth="1"/>
    <col min="4069" max="4069" width="4.140625" style="6" customWidth="1"/>
    <col min="4070" max="4070" width="19.28515625" style="6" customWidth="1"/>
    <col min="4071" max="4071" width="17.140625" style="6" customWidth="1"/>
    <col min="4072" max="4072" width="22.5703125" style="6" customWidth="1"/>
    <col min="4073" max="4073" width="14" style="6" customWidth="1"/>
    <col min="4074" max="4074" width="11.5703125" style="6" customWidth="1"/>
    <col min="4075" max="4075" width="10.140625" style="6" bestFit="1" customWidth="1"/>
    <col min="4076" max="4076" width="6.28515625" style="6" customWidth="1"/>
    <col min="4077" max="4077" width="9.7109375" style="6" customWidth="1"/>
    <col min="4078" max="4079" width="14.28515625" style="6" customWidth="1"/>
    <col min="4080" max="4080" width="20.85546875" style="6" customWidth="1"/>
    <col min="4081" max="4081" width="10.5703125" style="6" customWidth="1"/>
    <col min="4082" max="4082" width="18.28515625" style="6" bestFit="1" customWidth="1"/>
    <col min="4083" max="4083" width="14.42578125" style="6" customWidth="1"/>
    <col min="4084" max="4084" width="21.42578125" style="6" bestFit="1" customWidth="1"/>
    <col min="4085" max="4085" width="13.140625" style="6" customWidth="1"/>
    <col min="4086" max="4086" width="23.28515625" style="6" customWidth="1"/>
    <col min="4087" max="4323" width="9.140625" style="6"/>
    <col min="4324" max="4324" width="7.7109375" style="6" customWidth="1"/>
    <col min="4325" max="4325" width="4.140625" style="6" customWidth="1"/>
    <col min="4326" max="4326" width="19.28515625" style="6" customWidth="1"/>
    <col min="4327" max="4327" width="17.140625" style="6" customWidth="1"/>
    <col min="4328" max="4328" width="22.5703125" style="6" customWidth="1"/>
    <col min="4329" max="4329" width="14" style="6" customWidth="1"/>
    <col min="4330" max="4330" width="11.5703125" style="6" customWidth="1"/>
    <col min="4331" max="4331" width="10.140625" style="6" bestFit="1" customWidth="1"/>
    <col min="4332" max="4332" width="6.28515625" style="6" customWidth="1"/>
    <col min="4333" max="4333" width="9.7109375" style="6" customWidth="1"/>
    <col min="4334" max="4335" width="14.28515625" style="6" customWidth="1"/>
    <col min="4336" max="4336" width="20.85546875" style="6" customWidth="1"/>
    <col min="4337" max="4337" width="10.5703125" style="6" customWidth="1"/>
    <col min="4338" max="4338" width="18.28515625" style="6" bestFit="1" customWidth="1"/>
    <col min="4339" max="4339" width="14.42578125" style="6" customWidth="1"/>
    <col min="4340" max="4340" width="21.42578125" style="6" bestFit="1" customWidth="1"/>
    <col min="4341" max="4341" width="13.140625" style="6" customWidth="1"/>
    <col min="4342" max="4342" width="23.28515625" style="6" customWidth="1"/>
    <col min="4343" max="4579" width="9.140625" style="6"/>
    <col min="4580" max="4580" width="7.7109375" style="6" customWidth="1"/>
    <col min="4581" max="4581" width="4.140625" style="6" customWidth="1"/>
    <col min="4582" max="4582" width="19.28515625" style="6" customWidth="1"/>
    <col min="4583" max="4583" width="17.140625" style="6" customWidth="1"/>
    <col min="4584" max="4584" width="22.5703125" style="6" customWidth="1"/>
    <col min="4585" max="4585" width="14" style="6" customWidth="1"/>
    <col min="4586" max="4586" width="11.5703125" style="6" customWidth="1"/>
    <col min="4587" max="4587" width="10.140625" style="6" bestFit="1" customWidth="1"/>
    <col min="4588" max="4588" width="6.28515625" style="6" customWidth="1"/>
    <col min="4589" max="4589" width="9.7109375" style="6" customWidth="1"/>
    <col min="4590" max="4591" width="14.28515625" style="6" customWidth="1"/>
    <col min="4592" max="4592" width="20.85546875" style="6" customWidth="1"/>
    <col min="4593" max="4593" width="10.5703125" style="6" customWidth="1"/>
    <col min="4594" max="4594" width="18.28515625" style="6" bestFit="1" customWidth="1"/>
    <col min="4595" max="4595" width="14.42578125" style="6" customWidth="1"/>
    <col min="4596" max="4596" width="21.42578125" style="6" bestFit="1" customWidth="1"/>
    <col min="4597" max="4597" width="13.140625" style="6" customWidth="1"/>
    <col min="4598" max="4598" width="23.28515625" style="6" customWidth="1"/>
    <col min="4599" max="4835" width="9.140625" style="6"/>
    <col min="4836" max="4836" width="7.7109375" style="6" customWidth="1"/>
    <col min="4837" max="4837" width="4.140625" style="6" customWidth="1"/>
    <col min="4838" max="4838" width="19.28515625" style="6" customWidth="1"/>
    <col min="4839" max="4839" width="17.140625" style="6" customWidth="1"/>
    <col min="4840" max="4840" width="22.5703125" style="6" customWidth="1"/>
    <col min="4841" max="4841" width="14" style="6" customWidth="1"/>
    <col min="4842" max="4842" width="11.5703125" style="6" customWidth="1"/>
    <col min="4843" max="4843" width="10.140625" style="6" bestFit="1" customWidth="1"/>
    <col min="4844" max="4844" width="6.28515625" style="6" customWidth="1"/>
    <col min="4845" max="4845" width="9.7109375" style="6" customWidth="1"/>
    <col min="4846" max="4847" width="14.28515625" style="6" customWidth="1"/>
    <col min="4848" max="4848" width="20.85546875" style="6" customWidth="1"/>
    <col min="4849" max="4849" width="10.5703125" style="6" customWidth="1"/>
    <col min="4850" max="4850" width="18.28515625" style="6" bestFit="1" customWidth="1"/>
    <col min="4851" max="4851" width="14.42578125" style="6" customWidth="1"/>
    <col min="4852" max="4852" width="21.42578125" style="6" bestFit="1" customWidth="1"/>
    <col min="4853" max="4853" width="13.140625" style="6" customWidth="1"/>
    <col min="4854" max="4854" width="23.28515625" style="6" customWidth="1"/>
    <col min="4855" max="5091" width="9.140625" style="6"/>
    <col min="5092" max="5092" width="7.7109375" style="6" customWidth="1"/>
    <col min="5093" max="5093" width="4.140625" style="6" customWidth="1"/>
    <col min="5094" max="5094" width="19.28515625" style="6" customWidth="1"/>
    <col min="5095" max="5095" width="17.140625" style="6" customWidth="1"/>
    <col min="5096" max="5096" width="22.5703125" style="6" customWidth="1"/>
    <col min="5097" max="5097" width="14" style="6" customWidth="1"/>
    <col min="5098" max="5098" width="11.5703125" style="6" customWidth="1"/>
    <col min="5099" max="5099" width="10.140625" style="6" bestFit="1" customWidth="1"/>
    <col min="5100" max="5100" width="6.28515625" style="6" customWidth="1"/>
    <col min="5101" max="5101" width="9.7109375" style="6" customWidth="1"/>
    <col min="5102" max="5103" width="14.28515625" style="6" customWidth="1"/>
    <col min="5104" max="5104" width="20.85546875" style="6" customWidth="1"/>
    <col min="5105" max="5105" width="10.5703125" style="6" customWidth="1"/>
    <col min="5106" max="5106" width="18.28515625" style="6" bestFit="1" customWidth="1"/>
    <col min="5107" max="5107" width="14.42578125" style="6" customWidth="1"/>
    <col min="5108" max="5108" width="21.42578125" style="6" bestFit="1" customWidth="1"/>
    <col min="5109" max="5109" width="13.140625" style="6" customWidth="1"/>
    <col min="5110" max="5110" width="23.28515625" style="6" customWidth="1"/>
    <col min="5111" max="5347" width="9.140625" style="6"/>
    <col min="5348" max="5348" width="7.7109375" style="6" customWidth="1"/>
    <col min="5349" max="5349" width="4.140625" style="6" customWidth="1"/>
    <col min="5350" max="5350" width="19.28515625" style="6" customWidth="1"/>
    <col min="5351" max="5351" width="17.140625" style="6" customWidth="1"/>
    <col min="5352" max="5352" width="22.5703125" style="6" customWidth="1"/>
    <col min="5353" max="5353" width="14" style="6" customWidth="1"/>
    <col min="5354" max="5354" width="11.5703125" style="6" customWidth="1"/>
    <col min="5355" max="5355" width="10.140625" style="6" bestFit="1" customWidth="1"/>
    <col min="5356" max="5356" width="6.28515625" style="6" customWidth="1"/>
    <col min="5357" max="5357" width="9.7109375" style="6" customWidth="1"/>
    <col min="5358" max="5359" width="14.28515625" style="6" customWidth="1"/>
    <col min="5360" max="5360" width="20.85546875" style="6" customWidth="1"/>
    <col min="5361" max="5361" width="10.5703125" style="6" customWidth="1"/>
    <col min="5362" max="5362" width="18.28515625" style="6" bestFit="1" customWidth="1"/>
    <col min="5363" max="5363" width="14.42578125" style="6" customWidth="1"/>
    <col min="5364" max="5364" width="21.42578125" style="6" bestFit="1" customWidth="1"/>
    <col min="5365" max="5365" width="13.140625" style="6" customWidth="1"/>
    <col min="5366" max="5366" width="23.28515625" style="6" customWidth="1"/>
    <col min="5367" max="5603" width="9.140625" style="6"/>
    <col min="5604" max="5604" width="7.7109375" style="6" customWidth="1"/>
    <col min="5605" max="5605" width="4.140625" style="6" customWidth="1"/>
    <col min="5606" max="5606" width="19.28515625" style="6" customWidth="1"/>
    <col min="5607" max="5607" width="17.140625" style="6" customWidth="1"/>
    <col min="5608" max="5608" width="22.5703125" style="6" customWidth="1"/>
    <col min="5609" max="5609" width="14" style="6" customWidth="1"/>
    <col min="5610" max="5610" width="11.5703125" style="6" customWidth="1"/>
    <col min="5611" max="5611" width="10.140625" style="6" bestFit="1" customWidth="1"/>
    <col min="5612" max="5612" width="6.28515625" style="6" customWidth="1"/>
    <col min="5613" max="5613" width="9.7109375" style="6" customWidth="1"/>
    <col min="5614" max="5615" width="14.28515625" style="6" customWidth="1"/>
    <col min="5616" max="5616" width="20.85546875" style="6" customWidth="1"/>
    <col min="5617" max="5617" width="10.5703125" style="6" customWidth="1"/>
    <col min="5618" max="5618" width="18.28515625" style="6" bestFit="1" customWidth="1"/>
    <col min="5619" max="5619" width="14.42578125" style="6" customWidth="1"/>
    <col min="5620" max="5620" width="21.42578125" style="6" bestFit="1" customWidth="1"/>
    <col min="5621" max="5621" width="13.140625" style="6" customWidth="1"/>
    <col min="5622" max="5622" width="23.28515625" style="6" customWidth="1"/>
    <col min="5623" max="5859" width="9.140625" style="6"/>
    <col min="5860" max="5860" width="7.7109375" style="6" customWidth="1"/>
    <col min="5861" max="5861" width="4.140625" style="6" customWidth="1"/>
    <col min="5862" max="5862" width="19.28515625" style="6" customWidth="1"/>
    <col min="5863" max="5863" width="17.140625" style="6" customWidth="1"/>
    <col min="5864" max="5864" width="22.5703125" style="6" customWidth="1"/>
    <col min="5865" max="5865" width="14" style="6" customWidth="1"/>
    <col min="5866" max="5866" width="11.5703125" style="6" customWidth="1"/>
    <col min="5867" max="5867" width="10.140625" style="6" bestFit="1" customWidth="1"/>
    <col min="5868" max="5868" width="6.28515625" style="6" customWidth="1"/>
    <col min="5869" max="5869" width="9.7109375" style="6" customWidth="1"/>
    <col min="5870" max="5871" width="14.28515625" style="6" customWidth="1"/>
    <col min="5872" max="5872" width="20.85546875" style="6" customWidth="1"/>
    <col min="5873" max="5873" width="10.5703125" style="6" customWidth="1"/>
    <col min="5874" max="5874" width="18.28515625" style="6" bestFit="1" customWidth="1"/>
    <col min="5875" max="5875" width="14.42578125" style="6" customWidth="1"/>
    <col min="5876" max="5876" width="21.42578125" style="6" bestFit="1" customWidth="1"/>
    <col min="5877" max="5877" width="13.140625" style="6" customWidth="1"/>
    <col min="5878" max="5878" width="23.28515625" style="6" customWidth="1"/>
    <col min="5879" max="6115" width="9.140625" style="6"/>
    <col min="6116" max="6116" width="7.7109375" style="6" customWidth="1"/>
    <col min="6117" max="6117" width="4.140625" style="6" customWidth="1"/>
    <col min="6118" max="6118" width="19.28515625" style="6" customWidth="1"/>
    <col min="6119" max="6119" width="17.140625" style="6" customWidth="1"/>
    <col min="6120" max="6120" width="22.5703125" style="6" customWidth="1"/>
    <col min="6121" max="6121" width="14" style="6" customWidth="1"/>
    <col min="6122" max="6122" width="11.5703125" style="6" customWidth="1"/>
    <col min="6123" max="6123" width="10.140625" style="6" bestFit="1" customWidth="1"/>
    <col min="6124" max="6124" width="6.28515625" style="6" customWidth="1"/>
    <col min="6125" max="6125" width="9.7109375" style="6" customWidth="1"/>
    <col min="6126" max="6127" width="14.28515625" style="6" customWidth="1"/>
    <col min="6128" max="6128" width="20.85546875" style="6" customWidth="1"/>
    <col min="6129" max="6129" width="10.5703125" style="6" customWidth="1"/>
    <col min="6130" max="6130" width="18.28515625" style="6" bestFit="1" customWidth="1"/>
    <col min="6131" max="6131" width="14.42578125" style="6" customWidth="1"/>
    <col min="6132" max="6132" width="21.42578125" style="6" bestFit="1" customWidth="1"/>
    <col min="6133" max="6133" width="13.140625" style="6" customWidth="1"/>
    <col min="6134" max="6134" width="23.28515625" style="6" customWidth="1"/>
    <col min="6135" max="6371" width="9.140625" style="6"/>
    <col min="6372" max="6372" width="7.7109375" style="6" customWidth="1"/>
    <col min="6373" max="6373" width="4.140625" style="6" customWidth="1"/>
    <col min="6374" max="6374" width="19.28515625" style="6" customWidth="1"/>
    <col min="6375" max="6375" width="17.140625" style="6" customWidth="1"/>
    <col min="6376" max="6376" width="22.5703125" style="6" customWidth="1"/>
    <col min="6377" max="6377" width="14" style="6" customWidth="1"/>
    <col min="6378" max="6378" width="11.5703125" style="6" customWidth="1"/>
    <col min="6379" max="6379" width="10.140625" style="6" bestFit="1" customWidth="1"/>
    <col min="6380" max="6380" width="6.28515625" style="6" customWidth="1"/>
    <col min="6381" max="6381" width="9.7109375" style="6" customWidth="1"/>
    <col min="6382" max="6383" width="14.28515625" style="6" customWidth="1"/>
    <col min="6384" max="6384" width="20.85546875" style="6" customWidth="1"/>
    <col min="6385" max="6385" width="10.5703125" style="6" customWidth="1"/>
    <col min="6386" max="6386" width="18.28515625" style="6" bestFit="1" customWidth="1"/>
    <col min="6387" max="6387" width="14.42578125" style="6" customWidth="1"/>
    <col min="6388" max="6388" width="21.42578125" style="6" bestFit="1" customWidth="1"/>
    <col min="6389" max="6389" width="13.140625" style="6" customWidth="1"/>
    <col min="6390" max="6390" width="23.28515625" style="6" customWidth="1"/>
    <col min="6391" max="6627" width="9.140625" style="6"/>
    <col min="6628" max="6628" width="7.7109375" style="6" customWidth="1"/>
    <col min="6629" max="6629" width="4.140625" style="6" customWidth="1"/>
    <col min="6630" max="6630" width="19.28515625" style="6" customWidth="1"/>
    <col min="6631" max="6631" width="17.140625" style="6" customWidth="1"/>
    <col min="6632" max="6632" width="22.5703125" style="6" customWidth="1"/>
    <col min="6633" max="6633" width="14" style="6" customWidth="1"/>
    <col min="6634" max="6634" width="11.5703125" style="6" customWidth="1"/>
    <col min="6635" max="6635" width="10.140625" style="6" bestFit="1" customWidth="1"/>
    <col min="6636" max="6636" width="6.28515625" style="6" customWidth="1"/>
    <col min="6637" max="6637" width="9.7109375" style="6" customWidth="1"/>
    <col min="6638" max="6639" width="14.28515625" style="6" customWidth="1"/>
    <col min="6640" max="6640" width="20.85546875" style="6" customWidth="1"/>
    <col min="6641" max="6641" width="10.5703125" style="6" customWidth="1"/>
    <col min="6642" max="6642" width="18.28515625" style="6" bestFit="1" customWidth="1"/>
    <col min="6643" max="6643" width="14.42578125" style="6" customWidth="1"/>
    <col min="6644" max="6644" width="21.42578125" style="6" bestFit="1" customWidth="1"/>
    <col min="6645" max="6645" width="13.140625" style="6" customWidth="1"/>
    <col min="6646" max="6646" width="23.28515625" style="6" customWidth="1"/>
    <col min="6647" max="6883" width="9.140625" style="6"/>
    <col min="6884" max="6884" width="7.7109375" style="6" customWidth="1"/>
    <col min="6885" max="6885" width="4.140625" style="6" customWidth="1"/>
    <col min="6886" max="6886" width="19.28515625" style="6" customWidth="1"/>
    <col min="6887" max="6887" width="17.140625" style="6" customWidth="1"/>
    <col min="6888" max="6888" width="22.5703125" style="6" customWidth="1"/>
    <col min="6889" max="6889" width="14" style="6" customWidth="1"/>
    <col min="6890" max="6890" width="11.5703125" style="6" customWidth="1"/>
    <col min="6891" max="6891" width="10.140625" style="6" bestFit="1" customWidth="1"/>
    <col min="6892" max="6892" width="6.28515625" style="6" customWidth="1"/>
    <col min="6893" max="6893" width="9.7109375" style="6" customWidth="1"/>
    <col min="6894" max="6895" width="14.28515625" style="6" customWidth="1"/>
    <col min="6896" max="6896" width="20.85546875" style="6" customWidth="1"/>
    <col min="6897" max="6897" width="10.5703125" style="6" customWidth="1"/>
    <col min="6898" max="6898" width="18.28515625" style="6" bestFit="1" customWidth="1"/>
    <col min="6899" max="6899" width="14.42578125" style="6" customWidth="1"/>
    <col min="6900" max="6900" width="21.42578125" style="6" bestFit="1" customWidth="1"/>
    <col min="6901" max="6901" width="13.140625" style="6" customWidth="1"/>
    <col min="6902" max="6902" width="23.28515625" style="6" customWidth="1"/>
    <col min="6903" max="7139" width="9.140625" style="6"/>
    <col min="7140" max="7140" width="7.7109375" style="6" customWidth="1"/>
    <col min="7141" max="7141" width="4.140625" style="6" customWidth="1"/>
    <col min="7142" max="7142" width="19.28515625" style="6" customWidth="1"/>
    <col min="7143" max="7143" width="17.140625" style="6" customWidth="1"/>
    <col min="7144" max="7144" width="22.5703125" style="6" customWidth="1"/>
    <col min="7145" max="7145" width="14" style="6" customWidth="1"/>
    <col min="7146" max="7146" width="11.5703125" style="6" customWidth="1"/>
    <col min="7147" max="7147" width="10.140625" style="6" bestFit="1" customWidth="1"/>
    <col min="7148" max="7148" width="6.28515625" style="6" customWidth="1"/>
    <col min="7149" max="7149" width="9.7109375" style="6" customWidth="1"/>
    <col min="7150" max="7151" width="14.28515625" style="6" customWidth="1"/>
    <col min="7152" max="7152" width="20.85546875" style="6" customWidth="1"/>
    <col min="7153" max="7153" width="10.5703125" style="6" customWidth="1"/>
    <col min="7154" max="7154" width="18.28515625" style="6" bestFit="1" customWidth="1"/>
    <col min="7155" max="7155" width="14.42578125" style="6" customWidth="1"/>
    <col min="7156" max="7156" width="21.42578125" style="6" bestFit="1" customWidth="1"/>
    <col min="7157" max="7157" width="13.140625" style="6" customWidth="1"/>
    <col min="7158" max="7158" width="23.28515625" style="6" customWidth="1"/>
    <col min="7159" max="7395" width="9.140625" style="6"/>
    <col min="7396" max="7396" width="7.7109375" style="6" customWidth="1"/>
    <col min="7397" max="7397" width="4.140625" style="6" customWidth="1"/>
    <col min="7398" max="7398" width="19.28515625" style="6" customWidth="1"/>
    <col min="7399" max="7399" width="17.140625" style="6" customWidth="1"/>
    <col min="7400" max="7400" width="22.5703125" style="6" customWidth="1"/>
    <col min="7401" max="7401" width="14" style="6" customWidth="1"/>
    <col min="7402" max="7402" width="11.5703125" style="6" customWidth="1"/>
    <col min="7403" max="7403" width="10.140625" style="6" bestFit="1" customWidth="1"/>
    <col min="7404" max="7404" width="6.28515625" style="6" customWidth="1"/>
    <col min="7405" max="7405" width="9.7109375" style="6" customWidth="1"/>
    <col min="7406" max="7407" width="14.28515625" style="6" customWidth="1"/>
    <col min="7408" max="7408" width="20.85546875" style="6" customWidth="1"/>
    <col min="7409" max="7409" width="10.5703125" style="6" customWidth="1"/>
    <col min="7410" max="7410" width="18.28515625" style="6" bestFit="1" customWidth="1"/>
    <col min="7411" max="7411" width="14.42578125" style="6" customWidth="1"/>
    <col min="7412" max="7412" width="21.42578125" style="6" bestFit="1" customWidth="1"/>
    <col min="7413" max="7413" width="13.140625" style="6" customWidth="1"/>
    <col min="7414" max="7414" width="23.28515625" style="6" customWidth="1"/>
    <col min="7415" max="7651" width="9.140625" style="6"/>
    <col min="7652" max="7652" width="7.7109375" style="6" customWidth="1"/>
    <col min="7653" max="7653" width="4.140625" style="6" customWidth="1"/>
    <col min="7654" max="7654" width="19.28515625" style="6" customWidth="1"/>
    <col min="7655" max="7655" width="17.140625" style="6" customWidth="1"/>
    <col min="7656" max="7656" width="22.5703125" style="6" customWidth="1"/>
    <col min="7657" max="7657" width="14" style="6" customWidth="1"/>
    <col min="7658" max="7658" width="11.5703125" style="6" customWidth="1"/>
    <col min="7659" max="7659" width="10.140625" style="6" bestFit="1" customWidth="1"/>
    <col min="7660" max="7660" width="6.28515625" style="6" customWidth="1"/>
    <col min="7661" max="7661" width="9.7109375" style="6" customWidth="1"/>
    <col min="7662" max="7663" width="14.28515625" style="6" customWidth="1"/>
    <col min="7664" max="7664" width="20.85546875" style="6" customWidth="1"/>
    <col min="7665" max="7665" width="10.5703125" style="6" customWidth="1"/>
    <col min="7666" max="7666" width="18.28515625" style="6" bestFit="1" customWidth="1"/>
    <col min="7667" max="7667" width="14.42578125" style="6" customWidth="1"/>
    <col min="7668" max="7668" width="21.42578125" style="6" bestFit="1" customWidth="1"/>
    <col min="7669" max="7669" width="13.140625" style="6" customWidth="1"/>
    <col min="7670" max="7670" width="23.28515625" style="6" customWidth="1"/>
    <col min="7671" max="7907" width="9.140625" style="6"/>
    <col min="7908" max="7908" width="7.7109375" style="6" customWidth="1"/>
    <col min="7909" max="7909" width="4.140625" style="6" customWidth="1"/>
    <col min="7910" max="7910" width="19.28515625" style="6" customWidth="1"/>
    <col min="7911" max="7911" width="17.140625" style="6" customWidth="1"/>
    <col min="7912" max="7912" width="22.5703125" style="6" customWidth="1"/>
    <col min="7913" max="7913" width="14" style="6" customWidth="1"/>
    <col min="7914" max="7914" width="11.5703125" style="6" customWidth="1"/>
    <col min="7915" max="7915" width="10.140625" style="6" bestFit="1" customWidth="1"/>
    <col min="7916" max="7916" width="6.28515625" style="6" customWidth="1"/>
    <col min="7917" max="7917" width="9.7109375" style="6" customWidth="1"/>
    <col min="7918" max="7919" width="14.28515625" style="6" customWidth="1"/>
    <col min="7920" max="7920" width="20.85546875" style="6" customWidth="1"/>
    <col min="7921" max="7921" width="10.5703125" style="6" customWidth="1"/>
    <col min="7922" max="7922" width="18.28515625" style="6" bestFit="1" customWidth="1"/>
    <col min="7923" max="7923" width="14.42578125" style="6" customWidth="1"/>
    <col min="7924" max="7924" width="21.42578125" style="6" bestFit="1" customWidth="1"/>
    <col min="7925" max="7925" width="13.140625" style="6" customWidth="1"/>
    <col min="7926" max="7926" width="23.28515625" style="6" customWidth="1"/>
    <col min="7927" max="8163" width="9.140625" style="6"/>
    <col min="8164" max="8164" width="7.7109375" style="6" customWidth="1"/>
    <col min="8165" max="8165" width="4.140625" style="6" customWidth="1"/>
    <col min="8166" max="8166" width="19.28515625" style="6" customWidth="1"/>
    <col min="8167" max="8167" width="17.140625" style="6" customWidth="1"/>
    <col min="8168" max="8168" width="22.5703125" style="6" customWidth="1"/>
    <col min="8169" max="8169" width="14" style="6" customWidth="1"/>
    <col min="8170" max="8170" width="11.5703125" style="6" customWidth="1"/>
    <col min="8171" max="8171" width="10.140625" style="6" bestFit="1" customWidth="1"/>
    <col min="8172" max="8172" width="6.28515625" style="6" customWidth="1"/>
    <col min="8173" max="8173" width="9.7109375" style="6" customWidth="1"/>
    <col min="8174" max="8175" width="14.28515625" style="6" customWidth="1"/>
    <col min="8176" max="8176" width="20.85546875" style="6" customWidth="1"/>
    <col min="8177" max="8177" width="10.5703125" style="6" customWidth="1"/>
    <col min="8178" max="8178" width="18.28515625" style="6" bestFit="1" customWidth="1"/>
    <col min="8179" max="8179" width="14.42578125" style="6" customWidth="1"/>
    <col min="8180" max="8180" width="21.42578125" style="6" bestFit="1" customWidth="1"/>
    <col min="8181" max="8181" width="13.140625" style="6" customWidth="1"/>
    <col min="8182" max="8182" width="23.28515625" style="6" customWidth="1"/>
    <col min="8183" max="8419" width="9.140625" style="6"/>
    <col min="8420" max="8420" width="7.7109375" style="6" customWidth="1"/>
    <col min="8421" max="8421" width="4.140625" style="6" customWidth="1"/>
    <col min="8422" max="8422" width="19.28515625" style="6" customWidth="1"/>
    <col min="8423" max="8423" width="17.140625" style="6" customWidth="1"/>
    <col min="8424" max="8424" width="22.5703125" style="6" customWidth="1"/>
    <col min="8425" max="8425" width="14" style="6" customWidth="1"/>
    <col min="8426" max="8426" width="11.5703125" style="6" customWidth="1"/>
    <col min="8427" max="8427" width="10.140625" style="6" bestFit="1" customWidth="1"/>
    <col min="8428" max="8428" width="6.28515625" style="6" customWidth="1"/>
    <col min="8429" max="8429" width="9.7109375" style="6" customWidth="1"/>
    <col min="8430" max="8431" width="14.28515625" style="6" customWidth="1"/>
    <col min="8432" max="8432" width="20.85546875" style="6" customWidth="1"/>
    <col min="8433" max="8433" width="10.5703125" style="6" customWidth="1"/>
    <col min="8434" max="8434" width="18.28515625" style="6" bestFit="1" customWidth="1"/>
    <col min="8435" max="8435" width="14.42578125" style="6" customWidth="1"/>
    <col min="8436" max="8436" width="21.42578125" style="6" bestFit="1" customWidth="1"/>
    <col min="8437" max="8437" width="13.140625" style="6" customWidth="1"/>
    <col min="8438" max="8438" width="23.28515625" style="6" customWidth="1"/>
    <col min="8439" max="8675" width="9.140625" style="6"/>
    <col min="8676" max="8676" width="7.7109375" style="6" customWidth="1"/>
    <col min="8677" max="8677" width="4.140625" style="6" customWidth="1"/>
    <col min="8678" max="8678" width="19.28515625" style="6" customWidth="1"/>
    <col min="8679" max="8679" width="17.140625" style="6" customWidth="1"/>
    <col min="8680" max="8680" width="22.5703125" style="6" customWidth="1"/>
    <col min="8681" max="8681" width="14" style="6" customWidth="1"/>
    <col min="8682" max="8682" width="11.5703125" style="6" customWidth="1"/>
    <col min="8683" max="8683" width="10.140625" style="6" bestFit="1" customWidth="1"/>
    <col min="8684" max="8684" width="6.28515625" style="6" customWidth="1"/>
    <col min="8685" max="8685" width="9.7109375" style="6" customWidth="1"/>
    <col min="8686" max="8687" width="14.28515625" style="6" customWidth="1"/>
    <col min="8688" max="8688" width="20.85546875" style="6" customWidth="1"/>
    <col min="8689" max="8689" width="10.5703125" style="6" customWidth="1"/>
    <col min="8690" max="8690" width="18.28515625" style="6" bestFit="1" customWidth="1"/>
    <col min="8691" max="8691" width="14.42578125" style="6" customWidth="1"/>
    <col min="8692" max="8692" width="21.42578125" style="6" bestFit="1" customWidth="1"/>
    <col min="8693" max="8693" width="13.140625" style="6" customWidth="1"/>
    <col min="8694" max="8694" width="23.28515625" style="6" customWidth="1"/>
    <col min="8695" max="8931" width="9.140625" style="6"/>
    <col min="8932" max="8932" width="7.7109375" style="6" customWidth="1"/>
    <col min="8933" max="8933" width="4.140625" style="6" customWidth="1"/>
    <col min="8934" max="8934" width="19.28515625" style="6" customWidth="1"/>
    <col min="8935" max="8935" width="17.140625" style="6" customWidth="1"/>
    <col min="8936" max="8936" width="22.5703125" style="6" customWidth="1"/>
    <col min="8937" max="8937" width="14" style="6" customWidth="1"/>
    <col min="8938" max="8938" width="11.5703125" style="6" customWidth="1"/>
    <col min="8939" max="8939" width="10.140625" style="6" bestFit="1" customWidth="1"/>
    <col min="8940" max="8940" width="6.28515625" style="6" customWidth="1"/>
    <col min="8941" max="8941" width="9.7109375" style="6" customWidth="1"/>
    <col min="8942" max="8943" width="14.28515625" style="6" customWidth="1"/>
    <col min="8944" max="8944" width="20.85546875" style="6" customWidth="1"/>
    <col min="8945" max="8945" width="10.5703125" style="6" customWidth="1"/>
    <col min="8946" max="8946" width="18.28515625" style="6" bestFit="1" customWidth="1"/>
    <col min="8947" max="8947" width="14.42578125" style="6" customWidth="1"/>
    <col min="8948" max="8948" width="21.42578125" style="6" bestFit="1" customWidth="1"/>
    <col min="8949" max="8949" width="13.140625" style="6" customWidth="1"/>
    <col min="8950" max="8950" width="23.28515625" style="6" customWidth="1"/>
    <col min="8951" max="9187" width="9.140625" style="6"/>
    <col min="9188" max="9188" width="7.7109375" style="6" customWidth="1"/>
    <col min="9189" max="9189" width="4.140625" style="6" customWidth="1"/>
    <col min="9190" max="9190" width="19.28515625" style="6" customWidth="1"/>
    <col min="9191" max="9191" width="17.140625" style="6" customWidth="1"/>
    <col min="9192" max="9192" width="22.5703125" style="6" customWidth="1"/>
    <col min="9193" max="9193" width="14" style="6" customWidth="1"/>
    <col min="9194" max="9194" width="11.5703125" style="6" customWidth="1"/>
    <col min="9195" max="9195" width="10.140625" style="6" bestFit="1" customWidth="1"/>
    <col min="9196" max="9196" width="6.28515625" style="6" customWidth="1"/>
    <col min="9197" max="9197" width="9.7109375" style="6" customWidth="1"/>
    <col min="9198" max="9199" width="14.28515625" style="6" customWidth="1"/>
    <col min="9200" max="9200" width="20.85546875" style="6" customWidth="1"/>
    <col min="9201" max="9201" width="10.5703125" style="6" customWidth="1"/>
    <col min="9202" max="9202" width="18.28515625" style="6" bestFit="1" customWidth="1"/>
    <col min="9203" max="9203" width="14.42578125" style="6" customWidth="1"/>
    <col min="9204" max="9204" width="21.42578125" style="6" bestFit="1" customWidth="1"/>
    <col min="9205" max="9205" width="13.140625" style="6" customWidth="1"/>
    <col min="9206" max="9206" width="23.28515625" style="6" customWidth="1"/>
    <col min="9207" max="9443" width="9.140625" style="6"/>
    <col min="9444" max="9444" width="7.7109375" style="6" customWidth="1"/>
    <col min="9445" max="9445" width="4.140625" style="6" customWidth="1"/>
    <col min="9446" max="9446" width="19.28515625" style="6" customWidth="1"/>
    <col min="9447" max="9447" width="17.140625" style="6" customWidth="1"/>
    <col min="9448" max="9448" width="22.5703125" style="6" customWidth="1"/>
    <col min="9449" max="9449" width="14" style="6" customWidth="1"/>
    <col min="9450" max="9450" width="11.5703125" style="6" customWidth="1"/>
    <col min="9451" max="9451" width="10.140625" style="6" bestFit="1" customWidth="1"/>
    <col min="9452" max="9452" width="6.28515625" style="6" customWidth="1"/>
    <col min="9453" max="9453" width="9.7109375" style="6" customWidth="1"/>
    <col min="9454" max="9455" width="14.28515625" style="6" customWidth="1"/>
    <col min="9456" max="9456" width="20.85546875" style="6" customWidth="1"/>
    <col min="9457" max="9457" width="10.5703125" style="6" customWidth="1"/>
    <col min="9458" max="9458" width="18.28515625" style="6" bestFit="1" customWidth="1"/>
    <col min="9459" max="9459" width="14.42578125" style="6" customWidth="1"/>
    <col min="9460" max="9460" width="21.42578125" style="6" bestFit="1" customWidth="1"/>
    <col min="9461" max="9461" width="13.140625" style="6" customWidth="1"/>
    <col min="9462" max="9462" width="23.28515625" style="6" customWidth="1"/>
    <col min="9463" max="9699" width="9.140625" style="6"/>
    <col min="9700" max="9700" width="7.7109375" style="6" customWidth="1"/>
    <col min="9701" max="9701" width="4.140625" style="6" customWidth="1"/>
    <col min="9702" max="9702" width="19.28515625" style="6" customWidth="1"/>
    <col min="9703" max="9703" width="17.140625" style="6" customWidth="1"/>
    <col min="9704" max="9704" width="22.5703125" style="6" customWidth="1"/>
    <col min="9705" max="9705" width="14" style="6" customWidth="1"/>
    <col min="9706" max="9706" width="11.5703125" style="6" customWidth="1"/>
    <col min="9707" max="9707" width="10.140625" style="6" bestFit="1" customWidth="1"/>
    <col min="9708" max="9708" width="6.28515625" style="6" customWidth="1"/>
    <col min="9709" max="9709" width="9.7109375" style="6" customWidth="1"/>
    <col min="9710" max="9711" width="14.28515625" style="6" customWidth="1"/>
    <col min="9712" max="9712" width="20.85546875" style="6" customWidth="1"/>
    <col min="9713" max="9713" width="10.5703125" style="6" customWidth="1"/>
    <col min="9714" max="9714" width="18.28515625" style="6" bestFit="1" customWidth="1"/>
    <col min="9715" max="9715" width="14.42578125" style="6" customWidth="1"/>
    <col min="9716" max="9716" width="21.42578125" style="6" bestFit="1" customWidth="1"/>
    <col min="9717" max="9717" width="13.140625" style="6" customWidth="1"/>
    <col min="9718" max="9718" width="23.28515625" style="6" customWidth="1"/>
    <col min="9719" max="9955" width="9.140625" style="6"/>
    <col min="9956" max="9956" width="7.7109375" style="6" customWidth="1"/>
    <col min="9957" max="9957" width="4.140625" style="6" customWidth="1"/>
    <col min="9958" max="9958" width="19.28515625" style="6" customWidth="1"/>
    <col min="9959" max="9959" width="17.140625" style="6" customWidth="1"/>
    <col min="9960" max="9960" width="22.5703125" style="6" customWidth="1"/>
    <col min="9961" max="9961" width="14" style="6" customWidth="1"/>
    <col min="9962" max="9962" width="11.5703125" style="6" customWidth="1"/>
    <col min="9963" max="9963" width="10.140625" style="6" bestFit="1" customWidth="1"/>
    <col min="9964" max="9964" width="6.28515625" style="6" customWidth="1"/>
    <col min="9965" max="9965" width="9.7109375" style="6" customWidth="1"/>
    <col min="9966" max="9967" width="14.28515625" style="6" customWidth="1"/>
    <col min="9968" max="9968" width="20.85546875" style="6" customWidth="1"/>
    <col min="9969" max="9969" width="10.5703125" style="6" customWidth="1"/>
    <col min="9970" max="9970" width="18.28515625" style="6" bestFit="1" customWidth="1"/>
    <col min="9971" max="9971" width="14.42578125" style="6" customWidth="1"/>
    <col min="9972" max="9972" width="21.42578125" style="6" bestFit="1" customWidth="1"/>
    <col min="9973" max="9973" width="13.140625" style="6" customWidth="1"/>
    <col min="9974" max="9974" width="23.28515625" style="6" customWidth="1"/>
    <col min="9975" max="10211" width="9.140625" style="6"/>
    <col min="10212" max="10212" width="7.7109375" style="6" customWidth="1"/>
    <col min="10213" max="10213" width="4.140625" style="6" customWidth="1"/>
    <col min="10214" max="10214" width="19.28515625" style="6" customWidth="1"/>
    <col min="10215" max="10215" width="17.140625" style="6" customWidth="1"/>
    <col min="10216" max="10216" width="22.5703125" style="6" customWidth="1"/>
    <col min="10217" max="10217" width="14" style="6" customWidth="1"/>
    <col min="10218" max="10218" width="11.5703125" style="6" customWidth="1"/>
    <col min="10219" max="10219" width="10.140625" style="6" bestFit="1" customWidth="1"/>
    <col min="10220" max="10220" width="6.28515625" style="6" customWidth="1"/>
    <col min="10221" max="10221" width="9.7109375" style="6" customWidth="1"/>
    <col min="10222" max="10223" width="14.28515625" style="6" customWidth="1"/>
    <col min="10224" max="10224" width="20.85546875" style="6" customWidth="1"/>
    <col min="10225" max="10225" width="10.5703125" style="6" customWidth="1"/>
    <col min="10226" max="10226" width="18.28515625" style="6" bestFit="1" customWidth="1"/>
    <col min="10227" max="10227" width="14.42578125" style="6" customWidth="1"/>
    <col min="10228" max="10228" width="21.42578125" style="6" bestFit="1" customWidth="1"/>
    <col min="10229" max="10229" width="13.140625" style="6" customWidth="1"/>
    <col min="10230" max="10230" width="23.28515625" style="6" customWidth="1"/>
    <col min="10231" max="10467" width="9.140625" style="6"/>
    <col min="10468" max="10468" width="7.7109375" style="6" customWidth="1"/>
    <col min="10469" max="10469" width="4.140625" style="6" customWidth="1"/>
    <col min="10470" max="10470" width="19.28515625" style="6" customWidth="1"/>
    <col min="10471" max="10471" width="17.140625" style="6" customWidth="1"/>
    <col min="10472" max="10472" width="22.5703125" style="6" customWidth="1"/>
    <col min="10473" max="10473" width="14" style="6" customWidth="1"/>
    <col min="10474" max="10474" width="11.5703125" style="6" customWidth="1"/>
    <col min="10475" max="10475" width="10.140625" style="6" bestFit="1" customWidth="1"/>
    <col min="10476" max="10476" width="6.28515625" style="6" customWidth="1"/>
    <col min="10477" max="10477" width="9.7109375" style="6" customWidth="1"/>
    <col min="10478" max="10479" width="14.28515625" style="6" customWidth="1"/>
    <col min="10480" max="10480" width="20.85546875" style="6" customWidth="1"/>
    <col min="10481" max="10481" width="10.5703125" style="6" customWidth="1"/>
    <col min="10482" max="10482" width="18.28515625" style="6" bestFit="1" customWidth="1"/>
    <col min="10483" max="10483" width="14.42578125" style="6" customWidth="1"/>
    <col min="10484" max="10484" width="21.42578125" style="6" bestFit="1" customWidth="1"/>
    <col min="10485" max="10485" width="13.140625" style="6" customWidth="1"/>
    <col min="10486" max="10486" width="23.28515625" style="6" customWidth="1"/>
    <col min="10487" max="10723" width="9.140625" style="6"/>
    <col min="10724" max="10724" width="7.7109375" style="6" customWidth="1"/>
    <col min="10725" max="10725" width="4.140625" style="6" customWidth="1"/>
    <col min="10726" max="10726" width="19.28515625" style="6" customWidth="1"/>
    <col min="10727" max="10727" width="17.140625" style="6" customWidth="1"/>
    <col min="10728" max="10728" width="22.5703125" style="6" customWidth="1"/>
    <col min="10729" max="10729" width="14" style="6" customWidth="1"/>
    <col min="10730" max="10730" width="11.5703125" style="6" customWidth="1"/>
    <col min="10731" max="10731" width="10.140625" style="6" bestFit="1" customWidth="1"/>
    <col min="10732" max="10732" width="6.28515625" style="6" customWidth="1"/>
    <col min="10733" max="10733" width="9.7109375" style="6" customWidth="1"/>
    <col min="10734" max="10735" width="14.28515625" style="6" customWidth="1"/>
    <col min="10736" max="10736" width="20.85546875" style="6" customWidth="1"/>
    <col min="10737" max="10737" width="10.5703125" style="6" customWidth="1"/>
    <col min="10738" max="10738" width="18.28515625" style="6" bestFit="1" customWidth="1"/>
    <col min="10739" max="10739" width="14.42578125" style="6" customWidth="1"/>
    <col min="10740" max="10740" width="21.42578125" style="6" bestFit="1" customWidth="1"/>
    <col min="10741" max="10741" width="13.140625" style="6" customWidth="1"/>
    <col min="10742" max="10742" width="23.28515625" style="6" customWidth="1"/>
    <col min="10743" max="10979" width="9.140625" style="6"/>
    <col min="10980" max="10980" width="7.7109375" style="6" customWidth="1"/>
    <col min="10981" max="10981" width="4.140625" style="6" customWidth="1"/>
    <col min="10982" max="10982" width="19.28515625" style="6" customWidth="1"/>
    <col min="10983" max="10983" width="17.140625" style="6" customWidth="1"/>
    <col min="10984" max="10984" width="22.5703125" style="6" customWidth="1"/>
    <col min="10985" max="10985" width="14" style="6" customWidth="1"/>
    <col min="10986" max="10986" width="11.5703125" style="6" customWidth="1"/>
    <col min="10987" max="10987" width="10.140625" style="6" bestFit="1" customWidth="1"/>
    <col min="10988" max="10988" width="6.28515625" style="6" customWidth="1"/>
    <col min="10989" max="10989" width="9.7109375" style="6" customWidth="1"/>
    <col min="10990" max="10991" width="14.28515625" style="6" customWidth="1"/>
    <col min="10992" max="10992" width="20.85546875" style="6" customWidth="1"/>
    <col min="10993" max="10993" width="10.5703125" style="6" customWidth="1"/>
    <col min="10994" max="10994" width="18.28515625" style="6" bestFit="1" customWidth="1"/>
    <col min="10995" max="10995" width="14.42578125" style="6" customWidth="1"/>
    <col min="10996" max="10996" width="21.42578125" style="6" bestFit="1" customWidth="1"/>
    <col min="10997" max="10997" width="13.140625" style="6" customWidth="1"/>
    <col min="10998" max="10998" width="23.28515625" style="6" customWidth="1"/>
    <col min="10999" max="11235" width="9.140625" style="6"/>
    <col min="11236" max="11236" width="7.7109375" style="6" customWidth="1"/>
    <col min="11237" max="11237" width="4.140625" style="6" customWidth="1"/>
    <col min="11238" max="11238" width="19.28515625" style="6" customWidth="1"/>
    <col min="11239" max="11239" width="17.140625" style="6" customWidth="1"/>
    <col min="11240" max="11240" width="22.5703125" style="6" customWidth="1"/>
    <col min="11241" max="11241" width="14" style="6" customWidth="1"/>
    <col min="11242" max="11242" width="11.5703125" style="6" customWidth="1"/>
    <col min="11243" max="11243" width="10.140625" style="6" bestFit="1" customWidth="1"/>
    <col min="11244" max="11244" width="6.28515625" style="6" customWidth="1"/>
    <col min="11245" max="11245" width="9.7109375" style="6" customWidth="1"/>
    <col min="11246" max="11247" width="14.28515625" style="6" customWidth="1"/>
    <col min="11248" max="11248" width="20.85546875" style="6" customWidth="1"/>
    <col min="11249" max="11249" width="10.5703125" style="6" customWidth="1"/>
    <col min="11250" max="11250" width="18.28515625" style="6" bestFit="1" customWidth="1"/>
    <col min="11251" max="11251" width="14.42578125" style="6" customWidth="1"/>
    <col min="11252" max="11252" width="21.42578125" style="6" bestFit="1" customWidth="1"/>
    <col min="11253" max="11253" width="13.140625" style="6" customWidth="1"/>
    <col min="11254" max="11254" width="23.28515625" style="6" customWidth="1"/>
    <col min="11255" max="11491" width="9.140625" style="6"/>
    <col min="11492" max="11492" width="7.7109375" style="6" customWidth="1"/>
    <col min="11493" max="11493" width="4.140625" style="6" customWidth="1"/>
    <col min="11494" max="11494" width="19.28515625" style="6" customWidth="1"/>
    <col min="11495" max="11495" width="17.140625" style="6" customWidth="1"/>
    <col min="11496" max="11496" width="22.5703125" style="6" customWidth="1"/>
    <col min="11497" max="11497" width="14" style="6" customWidth="1"/>
    <col min="11498" max="11498" width="11.5703125" style="6" customWidth="1"/>
    <col min="11499" max="11499" width="10.140625" style="6" bestFit="1" customWidth="1"/>
    <col min="11500" max="11500" width="6.28515625" style="6" customWidth="1"/>
    <col min="11501" max="11501" width="9.7109375" style="6" customWidth="1"/>
    <col min="11502" max="11503" width="14.28515625" style="6" customWidth="1"/>
    <col min="11504" max="11504" width="20.85546875" style="6" customWidth="1"/>
    <col min="11505" max="11505" width="10.5703125" style="6" customWidth="1"/>
    <col min="11506" max="11506" width="18.28515625" style="6" bestFit="1" customWidth="1"/>
    <col min="11507" max="11507" width="14.42578125" style="6" customWidth="1"/>
    <col min="11508" max="11508" width="21.42578125" style="6" bestFit="1" customWidth="1"/>
    <col min="11509" max="11509" width="13.140625" style="6" customWidth="1"/>
    <col min="11510" max="11510" width="23.28515625" style="6" customWidth="1"/>
    <col min="11511" max="11747" width="9.140625" style="6"/>
    <col min="11748" max="11748" width="7.7109375" style="6" customWidth="1"/>
    <col min="11749" max="11749" width="4.140625" style="6" customWidth="1"/>
    <col min="11750" max="11750" width="19.28515625" style="6" customWidth="1"/>
    <col min="11751" max="11751" width="17.140625" style="6" customWidth="1"/>
    <col min="11752" max="11752" width="22.5703125" style="6" customWidth="1"/>
    <col min="11753" max="11753" width="14" style="6" customWidth="1"/>
    <col min="11754" max="11754" width="11.5703125" style="6" customWidth="1"/>
    <col min="11755" max="11755" width="10.140625" style="6" bestFit="1" customWidth="1"/>
    <col min="11756" max="11756" width="6.28515625" style="6" customWidth="1"/>
    <col min="11757" max="11757" width="9.7109375" style="6" customWidth="1"/>
    <col min="11758" max="11759" width="14.28515625" style="6" customWidth="1"/>
    <col min="11760" max="11760" width="20.85546875" style="6" customWidth="1"/>
    <col min="11761" max="11761" width="10.5703125" style="6" customWidth="1"/>
    <col min="11762" max="11762" width="18.28515625" style="6" bestFit="1" customWidth="1"/>
    <col min="11763" max="11763" width="14.42578125" style="6" customWidth="1"/>
    <col min="11764" max="11764" width="21.42578125" style="6" bestFit="1" customWidth="1"/>
    <col min="11765" max="11765" width="13.140625" style="6" customWidth="1"/>
    <col min="11766" max="11766" width="23.28515625" style="6" customWidth="1"/>
    <col min="11767" max="12003" width="9.140625" style="6"/>
    <col min="12004" max="12004" width="7.7109375" style="6" customWidth="1"/>
    <col min="12005" max="12005" width="4.140625" style="6" customWidth="1"/>
    <col min="12006" max="12006" width="19.28515625" style="6" customWidth="1"/>
    <col min="12007" max="12007" width="17.140625" style="6" customWidth="1"/>
    <col min="12008" max="12008" width="22.5703125" style="6" customWidth="1"/>
    <col min="12009" max="12009" width="14" style="6" customWidth="1"/>
    <col min="12010" max="12010" width="11.5703125" style="6" customWidth="1"/>
    <col min="12011" max="12011" width="10.140625" style="6" bestFit="1" customWidth="1"/>
    <col min="12012" max="12012" width="6.28515625" style="6" customWidth="1"/>
    <col min="12013" max="12013" width="9.7109375" style="6" customWidth="1"/>
    <col min="12014" max="12015" width="14.28515625" style="6" customWidth="1"/>
    <col min="12016" max="12016" width="20.85546875" style="6" customWidth="1"/>
    <col min="12017" max="12017" width="10.5703125" style="6" customWidth="1"/>
    <col min="12018" max="12018" width="18.28515625" style="6" bestFit="1" customWidth="1"/>
    <col min="12019" max="12019" width="14.42578125" style="6" customWidth="1"/>
    <col min="12020" max="12020" width="21.42578125" style="6" bestFit="1" customWidth="1"/>
    <col min="12021" max="12021" width="13.140625" style="6" customWidth="1"/>
    <col min="12022" max="12022" width="23.28515625" style="6" customWidth="1"/>
    <col min="12023" max="12259" width="9.140625" style="6"/>
    <col min="12260" max="12260" width="7.7109375" style="6" customWidth="1"/>
    <col min="12261" max="12261" width="4.140625" style="6" customWidth="1"/>
    <col min="12262" max="12262" width="19.28515625" style="6" customWidth="1"/>
    <col min="12263" max="12263" width="17.140625" style="6" customWidth="1"/>
    <col min="12264" max="12264" width="22.5703125" style="6" customWidth="1"/>
    <col min="12265" max="12265" width="14" style="6" customWidth="1"/>
    <col min="12266" max="12266" width="11.5703125" style="6" customWidth="1"/>
    <col min="12267" max="12267" width="10.140625" style="6" bestFit="1" customWidth="1"/>
    <col min="12268" max="12268" width="6.28515625" style="6" customWidth="1"/>
    <col min="12269" max="12269" width="9.7109375" style="6" customWidth="1"/>
    <col min="12270" max="12271" width="14.28515625" style="6" customWidth="1"/>
    <col min="12272" max="12272" width="20.85546875" style="6" customWidth="1"/>
    <col min="12273" max="12273" width="10.5703125" style="6" customWidth="1"/>
    <col min="12274" max="12274" width="18.28515625" style="6" bestFit="1" customWidth="1"/>
    <col min="12275" max="12275" width="14.42578125" style="6" customWidth="1"/>
    <col min="12276" max="12276" width="21.42578125" style="6" bestFit="1" customWidth="1"/>
    <col min="12277" max="12277" width="13.140625" style="6" customWidth="1"/>
    <col min="12278" max="12278" width="23.28515625" style="6" customWidth="1"/>
    <col min="12279" max="12515" width="9.140625" style="6"/>
    <col min="12516" max="12516" width="7.7109375" style="6" customWidth="1"/>
    <col min="12517" max="12517" width="4.140625" style="6" customWidth="1"/>
    <col min="12518" max="12518" width="19.28515625" style="6" customWidth="1"/>
    <col min="12519" max="12519" width="17.140625" style="6" customWidth="1"/>
    <col min="12520" max="12520" width="22.5703125" style="6" customWidth="1"/>
    <col min="12521" max="12521" width="14" style="6" customWidth="1"/>
    <col min="12522" max="12522" width="11.5703125" style="6" customWidth="1"/>
    <col min="12523" max="12523" width="10.140625" style="6" bestFit="1" customWidth="1"/>
    <col min="12524" max="12524" width="6.28515625" style="6" customWidth="1"/>
    <col min="12525" max="12525" width="9.7109375" style="6" customWidth="1"/>
    <col min="12526" max="12527" width="14.28515625" style="6" customWidth="1"/>
    <col min="12528" max="12528" width="20.85546875" style="6" customWidth="1"/>
    <col min="12529" max="12529" width="10.5703125" style="6" customWidth="1"/>
    <col min="12530" max="12530" width="18.28515625" style="6" bestFit="1" customWidth="1"/>
    <col min="12531" max="12531" width="14.42578125" style="6" customWidth="1"/>
    <col min="12532" max="12532" width="21.42578125" style="6" bestFit="1" customWidth="1"/>
    <col min="12533" max="12533" width="13.140625" style="6" customWidth="1"/>
    <col min="12534" max="12534" width="23.28515625" style="6" customWidth="1"/>
    <col min="12535" max="12771" width="9.140625" style="6"/>
    <col min="12772" max="12772" width="7.7109375" style="6" customWidth="1"/>
    <col min="12773" max="12773" width="4.140625" style="6" customWidth="1"/>
    <col min="12774" max="12774" width="19.28515625" style="6" customWidth="1"/>
    <col min="12775" max="12775" width="17.140625" style="6" customWidth="1"/>
    <col min="12776" max="12776" width="22.5703125" style="6" customWidth="1"/>
    <col min="12777" max="12777" width="14" style="6" customWidth="1"/>
    <col min="12778" max="12778" width="11.5703125" style="6" customWidth="1"/>
    <col min="12779" max="12779" width="10.140625" style="6" bestFit="1" customWidth="1"/>
    <col min="12780" max="12780" width="6.28515625" style="6" customWidth="1"/>
    <col min="12781" max="12781" width="9.7109375" style="6" customWidth="1"/>
    <col min="12782" max="12783" width="14.28515625" style="6" customWidth="1"/>
    <col min="12784" max="12784" width="20.85546875" style="6" customWidth="1"/>
    <col min="12785" max="12785" width="10.5703125" style="6" customWidth="1"/>
    <col min="12786" max="12786" width="18.28515625" style="6" bestFit="1" customWidth="1"/>
    <col min="12787" max="12787" width="14.42578125" style="6" customWidth="1"/>
    <col min="12788" max="12788" width="21.42578125" style="6" bestFit="1" customWidth="1"/>
    <col min="12789" max="12789" width="13.140625" style="6" customWidth="1"/>
    <col min="12790" max="12790" width="23.28515625" style="6" customWidth="1"/>
    <col min="12791" max="13027" width="9.140625" style="6"/>
    <col min="13028" max="13028" width="7.7109375" style="6" customWidth="1"/>
    <col min="13029" max="13029" width="4.140625" style="6" customWidth="1"/>
    <col min="13030" max="13030" width="19.28515625" style="6" customWidth="1"/>
    <col min="13031" max="13031" width="17.140625" style="6" customWidth="1"/>
    <col min="13032" max="13032" width="22.5703125" style="6" customWidth="1"/>
    <col min="13033" max="13033" width="14" style="6" customWidth="1"/>
    <col min="13034" max="13034" width="11.5703125" style="6" customWidth="1"/>
    <col min="13035" max="13035" width="10.140625" style="6" bestFit="1" customWidth="1"/>
    <col min="13036" max="13036" width="6.28515625" style="6" customWidth="1"/>
    <col min="13037" max="13037" width="9.7109375" style="6" customWidth="1"/>
    <col min="13038" max="13039" width="14.28515625" style="6" customWidth="1"/>
    <col min="13040" max="13040" width="20.85546875" style="6" customWidth="1"/>
    <col min="13041" max="13041" width="10.5703125" style="6" customWidth="1"/>
    <col min="13042" max="13042" width="18.28515625" style="6" bestFit="1" customWidth="1"/>
    <col min="13043" max="13043" width="14.42578125" style="6" customWidth="1"/>
    <col min="13044" max="13044" width="21.42578125" style="6" bestFit="1" customWidth="1"/>
    <col min="13045" max="13045" width="13.140625" style="6" customWidth="1"/>
    <col min="13046" max="13046" width="23.28515625" style="6" customWidth="1"/>
    <col min="13047" max="13283" width="9.140625" style="6"/>
    <col min="13284" max="13284" width="7.7109375" style="6" customWidth="1"/>
    <col min="13285" max="13285" width="4.140625" style="6" customWidth="1"/>
    <col min="13286" max="13286" width="19.28515625" style="6" customWidth="1"/>
    <col min="13287" max="13287" width="17.140625" style="6" customWidth="1"/>
    <col min="13288" max="13288" width="22.5703125" style="6" customWidth="1"/>
    <col min="13289" max="13289" width="14" style="6" customWidth="1"/>
    <col min="13290" max="13290" width="11.5703125" style="6" customWidth="1"/>
    <col min="13291" max="13291" width="10.140625" style="6" bestFit="1" customWidth="1"/>
    <col min="13292" max="13292" width="6.28515625" style="6" customWidth="1"/>
    <col min="13293" max="13293" width="9.7109375" style="6" customWidth="1"/>
    <col min="13294" max="13295" width="14.28515625" style="6" customWidth="1"/>
    <col min="13296" max="13296" width="20.85546875" style="6" customWidth="1"/>
    <col min="13297" max="13297" width="10.5703125" style="6" customWidth="1"/>
    <col min="13298" max="13298" width="18.28515625" style="6" bestFit="1" customWidth="1"/>
    <col min="13299" max="13299" width="14.42578125" style="6" customWidth="1"/>
    <col min="13300" max="13300" width="21.42578125" style="6" bestFit="1" customWidth="1"/>
    <col min="13301" max="13301" width="13.140625" style="6" customWidth="1"/>
    <col min="13302" max="13302" width="23.28515625" style="6" customWidth="1"/>
    <col min="13303" max="13539" width="9.140625" style="6"/>
    <col min="13540" max="13540" width="7.7109375" style="6" customWidth="1"/>
    <col min="13541" max="13541" width="4.140625" style="6" customWidth="1"/>
    <col min="13542" max="13542" width="19.28515625" style="6" customWidth="1"/>
    <col min="13543" max="13543" width="17.140625" style="6" customWidth="1"/>
    <col min="13544" max="13544" width="22.5703125" style="6" customWidth="1"/>
    <col min="13545" max="13545" width="14" style="6" customWidth="1"/>
    <col min="13546" max="13546" width="11.5703125" style="6" customWidth="1"/>
    <col min="13547" max="13547" width="10.140625" style="6" bestFit="1" customWidth="1"/>
    <col min="13548" max="13548" width="6.28515625" style="6" customWidth="1"/>
    <col min="13549" max="13549" width="9.7109375" style="6" customWidth="1"/>
    <col min="13550" max="13551" width="14.28515625" style="6" customWidth="1"/>
    <col min="13552" max="13552" width="20.85546875" style="6" customWidth="1"/>
    <col min="13553" max="13553" width="10.5703125" style="6" customWidth="1"/>
    <col min="13554" max="13554" width="18.28515625" style="6" bestFit="1" customWidth="1"/>
    <col min="13555" max="13555" width="14.42578125" style="6" customWidth="1"/>
    <col min="13556" max="13556" width="21.42578125" style="6" bestFit="1" customWidth="1"/>
    <col min="13557" max="13557" width="13.140625" style="6" customWidth="1"/>
    <col min="13558" max="13558" width="23.28515625" style="6" customWidth="1"/>
    <col min="13559" max="13795" width="9.140625" style="6"/>
    <col min="13796" max="13796" width="7.7109375" style="6" customWidth="1"/>
    <col min="13797" max="13797" width="4.140625" style="6" customWidth="1"/>
    <col min="13798" max="13798" width="19.28515625" style="6" customWidth="1"/>
    <col min="13799" max="13799" width="17.140625" style="6" customWidth="1"/>
    <col min="13800" max="13800" width="22.5703125" style="6" customWidth="1"/>
    <col min="13801" max="13801" width="14" style="6" customWidth="1"/>
    <col min="13802" max="13802" width="11.5703125" style="6" customWidth="1"/>
    <col min="13803" max="13803" width="10.140625" style="6" bestFit="1" customWidth="1"/>
    <col min="13804" max="13804" width="6.28515625" style="6" customWidth="1"/>
    <col min="13805" max="13805" width="9.7109375" style="6" customWidth="1"/>
    <col min="13806" max="13807" width="14.28515625" style="6" customWidth="1"/>
    <col min="13808" max="13808" width="20.85546875" style="6" customWidth="1"/>
    <col min="13809" max="13809" width="10.5703125" style="6" customWidth="1"/>
    <col min="13810" max="13810" width="18.28515625" style="6" bestFit="1" customWidth="1"/>
    <col min="13811" max="13811" width="14.42578125" style="6" customWidth="1"/>
    <col min="13812" max="13812" width="21.42578125" style="6" bestFit="1" customWidth="1"/>
    <col min="13813" max="13813" width="13.140625" style="6" customWidth="1"/>
    <col min="13814" max="13814" width="23.28515625" style="6" customWidth="1"/>
    <col min="13815" max="14051" width="9.140625" style="6"/>
    <col min="14052" max="14052" width="7.7109375" style="6" customWidth="1"/>
    <col min="14053" max="14053" width="4.140625" style="6" customWidth="1"/>
    <col min="14054" max="14054" width="19.28515625" style="6" customWidth="1"/>
    <col min="14055" max="14055" width="17.140625" style="6" customWidth="1"/>
    <col min="14056" max="14056" width="22.5703125" style="6" customWidth="1"/>
    <col min="14057" max="14057" width="14" style="6" customWidth="1"/>
    <col min="14058" max="14058" width="11.5703125" style="6" customWidth="1"/>
    <col min="14059" max="14059" width="10.140625" style="6" bestFit="1" customWidth="1"/>
    <col min="14060" max="14060" width="6.28515625" style="6" customWidth="1"/>
    <col min="14061" max="14061" width="9.7109375" style="6" customWidth="1"/>
    <col min="14062" max="14063" width="14.28515625" style="6" customWidth="1"/>
    <col min="14064" max="14064" width="20.85546875" style="6" customWidth="1"/>
    <col min="14065" max="14065" width="10.5703125" style="6" customWidth="1"/>
    <col min="14066" max="14066" width="18.28515625" style="6" bestFit="1" customWidth="1"/>
    <col min="14067" max="14067" width="14.42578125" style="6" customWidth="1"/>
    <col min="14068" max="14068" width="21.42578125" style="6" bestFit="1" customWidth="1"/>
    <col min="14069" max="14069" width="13.140625" style="6" customWidth="1"/>
    <col min="14070" max="14070" width="23.28515625" style="6" customWidth="1"/>
    <col min="14071" max="14307" width="9.140625" style="6"/>
    <col min="14308" max="14308" width="7.7109375" style="6" customWidth="1"/>
    <col min="14309" max="14309" width="4.140625" style="6" customWidth="1"/>
    <col min="14310" max="14310" width="19.28515625" style="6" customWidth="1"/>
    <col min="14311" max="14311" width="17.140625" style="6" customWidth="1"/>
    <col min="14312" max="14312" width="22.5703125" style="6" customWidth="1"/>
    <col min="14313" max="14313" width="14" style="6" customWidth="1"/>
    <col min="14314" max="14314" width="11.5703125" style="6" customWidth="1"/>
    <col min="14315" max="14315" width="10.140625" style="6" bestFit="1" customWidth="1"/>
    <col min="14316" max="14316" width="6.28515625" style="6" customWidth="1"/>
    <col min="14317" max="14317" width="9.7109375" style="6" customWidth="1"/>
    <col min="14318" max="14319" width="14.28515625" style="6" customWidth="1"/>
    <col min="14320" max="14320" width="20.85546875" style="6" customWidth="1"/>
    <col min="14321" max="14321" width="10.5703125" style="6" customWidth="1"/>
    <col min="14322" max="14322" width="18.28515625" style="6" bestFit="1" customWidth="1"/>
    <col min="14323" max="14323" width="14.42578125" style="6" customWidth="1"/>
    <col min="14324" max="14324" width="21.42578125" style="6" bestFit="1" customWidth="1"/>
    <col min="14325" max="14325" width="13.140625" style="6" customWidth="1"/>
    <col min="14326" max="14326" width="23.28515625" style="6" customWidth="1"/>
    <col min="14327" max="14563" width="9.140625" style="6"/>
    <col min="14564" max="14564" width="7.7109375" style="6" customWidth="1"/>
    <col min="14565" max="14565" width="4.140625" style="6" customWidth="1"/>
    <col min="14566" max="14566" width="19.28515625" style="6" customWidth="1"/>
    <col min="14567" max="14567" width="17.140625" style="6" customWidth="1"/>
    <col min="14568" max="14568" width="22.5703125" style="6" customWidth="1"/>
    <col min="14569" max="14569" width="14" style="6" customWidth="1"/>
    <col min="14570" max="14570" width="11.5703125" style="6" customWidth="1"/>
    <col min="14571" max="14571" width="10.140625" style="6" bestFit="1" customWidth="1"/>
    <col min="14572" max="14572" width="6.28515625" style="6" customWidth="1"/>
    <col min="14573" max="14573" width="9.7109375" style="6" customWidth="1"/>
    <col min="14574" max="14575" width="14.28515625" style="6" customWidth="1"/>
    <col min="14576" max="14576" width="20.85546875" style="6" customWidth="1"/>
    <col min="14577" max="14577" width="10.5703125" style="6" customWidth="1"/>
    <col min="14578" max="14578" width="18.28515625" style="6" bestFit="1" customWidth="1"/>
    <col min="14579" max="14579" width="14.42578125" style="6" customWidth="1"/>
    <col min="14580" max="14580" width="21.42578125" style="6" bestFit="1" customWidth="1"/>
    <col min="14581" max="14581" width="13.140625" style="6" customWidth="1"/>
    <col min="14582" max="14582" width="23.28515625" style="6" customWidth="1"/>
    <col min="14583" max="14819" width="9.140625" style="6"/>
    <col min="14820" max="14820" width="7.7109375" style="6" customWidth="1"/>
    <col min="14821" max="14821" width="4.140625" style="6" customWidth="1"/>
    <col min="14822" max="14822" width="19.28515625" style="6" customWidth="1"/>
    <col min="14823" max="14823" width="17.140625" style="6" customWidth="1"/>
    <col min="14824" max="14824" width="22.5703125" style="6" customWidth="1"/>
    <col min="14825" max="14825" width="14" style="6" customWidth="1"/>
    <col min="14826" max="14826" width="11.5703125" style="6" customWidth="1"/>
    <col min="14827" max="14827" width="10.140625" style="6" bestFit="1" customWidth="1"/>
    <col min="14828" max="14828" width="6.28515625" style="6" customWidth="1"/>
    <col min="14829" max="14829" width="9.7109375" style="6" customWidth="1"/>
    <col min="14830" max="14831" width="14.28515625" style="6" customWidth="1"/>
    <col min="14832" max="14832" width="20.85546875" style="6" customWidth="1"/>
    <col min="14833" max="14833" width="10.5703125" style="6" customWidth="1"/>
    <col min="14834" max="14834" width="18.28515625" style="6" bestFit="1" customWidth="1"/>
    <col min="14835" max="14835" width="14.42578125" style="6" customWidth="1"/>
    <col min="14836" max="14836" width="21.42578125" style="6" bestFit="1" customWidth="1"/>
    <col min="14837" max="14837" width="13.140625" style="6" customWidth="1"/>
    <col min="14838" max="14838" width="23.28515625" style="6" customWidth="1"/>
    <col min="14839" max="15075" width="9.140625" style="6"/>
    <col min="15076" max="15076" width="7.7109375" style="6" customWidth="1"/>
    <col min="15077" max="15077" width="4.140625" style="6" customWidth="1"/>
    <col min="15078" max="15078" width="19.28515625" style="6" customWidth="1"/>
    <col min="15079" max="15079" width="17.140625" style="6" customWidth="1"/>
    <col min="15080" max="15080" width="22.5703125" style="6" customWidth="1"/>
    <col min="15081" max="15081" width="14" style="6" customWidth="1"/>
    <col min="15082" max="15082" width="11.5703125" style="6" customWidth="1"/>
    <col min="15083" max="15083" width="10.140625" style="6" bestFit="1" customWidth="1"/>
    <col min="15084" max="15084" width="6.28515625" style="6" customWidth="1"/>
    <col min="15085" max="15085" width="9.7109375" style="6" customWidth="1"/>
    <col min="15086" max="15087" width="14.28515625" style="6" customWidth="1"/>
    <col min="15088" max="15088" width="20.85546875" style="6" customWidth="1"/>
    <col min="15089" max="15089" width="10.5703125" style="6" customWidth="1"/>
    <col min="15090" max="15090" width="18.28515625" style="6" bestFit="1" customWidth="1"/>
    <col min="15091" max="15091" width="14.42578125" style="6" customWidth="1"/>
    <col min="15092" max="15092" width="21.42578125" style="6" bestFit="1" customWidth="1"/>
    <col min="15093" max="15093" width="13.140625" style="6" customWidth="1"/>
    <col min="15094" max="15094" width="23.28515625" style="6" customWidth="1"/>
    <col min="15095" max="15331" width="9.140625" style="6"/>
    <col min="15332" max="15332" width="7.7109375" style="6" customWidth="1"/>
    <col min="15333" max="15333" width="4.140625" style="6" customWidth="1"/>
    <col min="15334" max="15334" width="19.28515625" style="6" customWidth="1"/>
    <col min="15335" max="15335" width="17.140625" style="6" customWidth="1"/>
    <col min="15336" max="15336" width="22.5703125" style="6" customWidth="1"/>
    <col min="15337" max="15337" width="14" style="6" customWidth="1"/>
    <col min="15338" max="15338" width="11.5703125" style="6" customWidth="1"/>
    <col min="15339" max="15339" width="10.140625" style="6" bestFit="1" customWidth="1"/>
    <col min="15340" max="15340" width="6.28515625" style="6" customWidth="1"/>
    <col min="15341" max="15341" width="9.7109375" style="6" customWidth="1"/>
    <col min="15342" max="15343" width="14.28515625" style="6" customWidth="1"/>
    <col min="15344" max="15344" width="20.85546875" style="6" customWidth="1"/>
    <col min="15345" max="15345" width="10.5703125" style="6" customWidth="1"/>
    <col min="15346" max="15346" width="18.28515625" style="6" bestFit="1" customWidth="1"/>
    <col min="15347" max="15347" width="14.42578125" style="6" customWidth="1"/>
    <col min="15348" max="15348" width="21.42578125" style="6" bestFit="1" customWidth="1"/>
    <col min="15349" max="15349" width="13.140625" style="6" customWidth="1"/>
    <col min="15350" max="15350" width="23.28515625" style="6" customWidth="1"/>
    <col min="15351" max="15587" width="9.140625" style="6"/>
    <col min="15588" max="15588" width="7.7109375" style="6" customWidth="1"/>
    <col min="15589" max="15589" width="4.140625" style="6" customWidth="1"/>
    <col min="15590" max="15590" width="19.28515625" style="6" customWidth="1"/>
    <col min="15591" max="15591" width="17.140625" style="6" customWidth="1"/>
    <col min="15592" max="15592" width="22.5703125" style="6" customWidth="1"/>
    <col min="15593" max="15593" width="14" style="6" customWidth="1"/>
    <col min="15594" max="15594" width="11.5703125" style="6" customWidth="1"/>
    <col min="15595" max="15595" width="10.140625" style="6" bestFit="1" customWidth="1"/>
    <col min="15596" max="15596" width="6.28515625" style="6" customWidth="1"/>
    <col min="15597" max="15597" width="9.7109375" style="6" customWidth="1"/>
    <col min="15598" max="15599" width="14.28515625" style="6" customWidth="1"/>
    <col min="15600" max="15600" width="20.85546875" style="6" customWidth="1"/>
    <col min="15601" max="15601" width="10.5703125" style="6" customWidth="1"/>
    <col min="15602" max="15602" width="18.28515625" style="6" bestFit="1" customWidth="1"/>
    <col min="15603" max="15603" width="14.42578125" style="6" customWidth="1"/>
    <col min="15604" max="15604" width="21.42578125" style="6" bestFit="1" customWidth="1"/>
    <col min="15605" max="15605" width="13.140625" style="6" customWidth="1"/>
    <col min="15606" max="15606" width="23.28515625" style="6" customWidth="1"/>
    <col min="15607" max="15843" width="9.140625" style="6"/>
    <col min="15844" max="15844" width="7.7109375" style="6" customWidth="1"/>
    <col min="15845" max="15845" width="4.140625" style="6" customWidth="1"/>
    <col min="15846" max="15846" width="19.28515625" style="6" customWidth="1"/>
    <col min="15847" max="15847" width="17.140625" style="6" customWidth="1"/>
    <col min="15848" max="15848" width="22.5703125" style="6" customWidth="1"/>
    <col min="15849" max="15849" width="14" style="6" customWidth="1"/>
    <col min="15850" max="15850" width="11.5703125" style="6" customWidth="1"/>
    <col min="15851" max="15851" width="10.140625" style="6" bestFit="1" customWidth="1"/>
    <col min="15852" max="15852" width="6.28515625" style="6" customWidth="1"/>
    <col min="15853" max="15853" width="9.7109375" style="6" customWidth="1"/>
    <col min="15854" max="15855" width="14.28515625" style="6" customWidth="1"/>
    <col min="15856" max="15856" width="20.85546875" style="6" customWidth="1"/>
    <col min="15857" max="15857" width="10.5703125" style="6" customWidth="1"/>
    <col min="15858" max="15858" width="18.28515625" style="6" bestFit="1" customWidth="1"/>
    <col min="15859" max="15859" width="14.42578125" style="6" customWidth="1"/>
    <col min="15860" max="15860" width="21.42578125" style="6" bestFit="1" customWidth="1"/>
    <col min="15861" max="15861" width="13.140625" style="6" customWidth="1"/>
    <col min="15862" max="15862" width="23.28515625" style="6" customWidth="1"/>
    <col min="15863" max="16099" width="9.140625" style="6"/>
    <col min="16100" max="16100" width="7.7109375" style="6" customWidth="1"/>
    <col min="16101" max="16101" width="4.140625" style="6" customWidth="1"/>
    <col min="16102" max="16102" width="19.28515625" style="6" customWidth="1"/>
    <col min="16103" max="16103" width="17.140625" style="6" customWidth="1"/>
    <col min="16104" max="16104" width="22.5703125" style="6" customWidth="1"/>
    <col min="16105" max="16105" width="14" style="6" customWidth="1"/>
    <col min="16106" max="16106" width="11.5703125" style="6" customWidth="1"/>
    <col min="16107" max="16107" width="10.140625" style="6" bestFit="1" customWidth="1"/>
    <col min="16108" max="16108" width="6.28515625" style="6" customWidth="1"/>
    <col min="16109" max="16109" width="9.7109375" style="6" customWidth="1"/>
    <col min="16110" max="16111" width="14.28515625" style="6" customWidth="1"/>
    <col min="16112" max="16112" width="20.85546875" style="6" customWidth="1"/>
    <col min="16113" max="16113" width="10.5703125" style="6" customWidth="1"/>
    <col min="16114" max="16114" width="18.28515625" style="6" bestFit="1" customWidth="1"/>
    <col min="16115" max="16115" width="14.42578125" style="6" customWidth="1"/>
    <col min="16116" max="16116" width="21.42578125" style="6" bestFit="1" customWidth="1"/>
    <col min="16117" max="16117" width="13.140625" style="6" customWidth="1"/>
    <col min="16118" max="16118" width="23.28515625" style="6" customWidth="1"/>
    <col min="16119" max="16384" width="9.140625" style="6"/>
  </cols>
  <sheetData>
    <row r="1" spans="2:18" ht="15" x14ac:dyDescent="0.2">
      <c r="B1" s="1"/>
    </row>
    <row r="2" spans="2:18" s="12" customFormat="1" ht="15.75" customHeight="1" x14ac:dyDescent="0.3">
      <c r="B2" s="7"/>
      <c r="C2" s="8"/>
      <c r="D2" s="7"/>
      <c r="E2" s="9"/>
      <c r="F2" s="7"/>
      <c r="G2" s="7"/>
      <c r="H2" s="10"/>
      <c r="I2" s="11"/>
      <c r="J2" s="10"/>
      <c r="P2" s="173" t="s">
        <v>0</v>
      </c>
      <c r="Q2" s="173"/>
      <c r="R2" s="13"/>
    </row>
    <row r="3" spans="2:18" s="12" customFormat="1" ht="15.75" customHeight="1" x14ac:dyDescent="0.3">
      <c r="B3" s="7"/>
      <c r="C3" s="8"/>
      <c r="D3" s="7"/>
      <c r="E3" s="9"/>
      <c r="F3" s="7"/>
      <c r="G3" s="7"/>
      <c r="H3" s="10"/>
      <c r="I3" s="11"/>
      <c r="J3" s="10"/>
      <c r="P3" s="14"/>
      <c r="Q3" s="14"/>
      <c r="R3" s="14"/>
    </row>
    <row r="4" spans="2:18" s="12" customFormat="1" ht="15.75" customHeight="1" x14ac:dyDescent="0.3">
      <c r="B4" s="7"/>
      <c r="C4" s="8"/>
      <c r="D4" s="7"/>
      <c r="E4" s="9"/>
      <c r="F4" s="7"/>
      <c r="G4" s="7"/>
      <c r="H4" s="10"/>
      <c r="I4" s="11"/>
      <c r="J4" s="15"/>
      <c r="K4" s="15"/>
      <c r="L4" s="15"/>
      <c r="M4" s="16"/>
      <c r="N4" s="172" t="s">
        <v>1</v>
      </c>
      <c r="O4" s="172"/>
      <c r="P4" s="172"/>
      <c r="Q4" s="172"/>
    </row>
    <row r="5" spans="2:18" s="17" customFormat="1" ht="15.75" customHeight="1" x14ac:dyDescent="0.25">
      <c r="C5" s="18"/>
      <c r="E5" s="19"/>
      <c r="N5" s="174" t="s">
        <v>2</v>
      </c>
      <c r="O5" s="174"/>
      <c r="P5" s="174"/>
      <c r="Q5" s="174"/>
    </row>
    <row r="6" spans="2:18" s="12" customFormat="1" ht="15" customHeight="1" x14ac:dyDescent="0.3">
      <c r="B6" s="7"/>
      <c r="C6" s="8"/>
      <c r="D6" s="7"/>
      <c r="E6" s="9"/>
      <c r="F6" s="7"/>
      <c r="G6" s="7"/>
      <c r="H6" s="20"/>
      <c r="I6" s="20"/>
      <c r="J6" s="20"/>
      <c r="K6" s="175"/>
      <c r="L6" s="175"/>
      <c r="M6" s="175"/>
      <c r="N6" s="172" t="s">
        <v>3</v>
      </c>
      <c r="O6" s="172"/>
      <c r="P6" s="172"/>
      <c r="Q6" s="172"/>
      <c r="R6" s="14"/>
    </row>
    <row r="7" spans="2:18" s="12" customFormat="1" ht="15" customHeight="1" x14ac:dyDescent="0.3">
      <c r="B7" s="7"/>
      <c r="C7" s="8"/>
      <c r="D7" s="7"/>
      <c r="E7" s="9"/>
      <c r="F7" s="7"/>
      <c r="G7" s="7"/>
      <c r="H7" s="10"/>
      <c r="I7" s="11"/>
      <c r="J7" s="20"/>
      <c r="K7" s="136"/>
      <c r="L7" s="136"/>
      <c r="M7" s="136"/>
      <c r="N7" s="172" t="s">
        <v>4</v>
      </c>
      <c r="O7" s="172"/>
      <c r="P7" s="172"/>
      <c r="Q7" s="172"/>
    </row>
    <row r="8" spans="2:18" s="12" customFormat="1" ht="15" customHeight="1" x14ac:dyDescent="0.3">
      <c r="B8" s="7"/>
      <c r="C8" s="8"/>
      <c r="D8" s="7"/>
      <c r="E8" s="9"/>
      <c r="F8" s="7"/>
      <c r="G8" s="7"/>
      <c r="H8" s="21"/>
      <c r="I8" s="21"/>
      <c r="J8" s="21"/>
      <c r="K8" s="20"/>
      <c r="L8" s="20"/>
      <c r="M8" s="20"/>
      <c r="N8" s="20"/>
    </row>
    <row r="9" spans="2:18" s="12" customFormat="1" ht="15" customHeight="1" x14ac:dyDescent="0.3">
      <c r="B9" s="7"/>
      <c r="C9" s="8"/>
      <c r="D9" s="7"/>
      <c r="E9" s="9"/>
      <c r="F9" s="7"/>
      <c r="G9" s="7"/>
      <c r="H9" s="21"/>
      <c r="I9" s="21"/>
      <c r="J9" s="21"/>
      <c r="K9" s="20"/>
      <c r="L9" s="20"/>
      <c r="M9" s="20"/>
      <c r="N9" s="176" t="s">
        <v>82</v>
      </c>
      <c r="O9" s="176"/>
      <c r="P9" s="176"/>
      <c r="Q9" s="176"/>
      <c r="R9" s="22"/>
    </row>
    <row r="10" spans="2:18" s="12" customFormat="1" ht="15" customHeight="1" x14ac:dyDescent="0.3">
      <c r="B10" s="7"/>
      <c r="C10" s="8"/>
      <c r="D10" s="7"/>
      <c r="E10" s="9"/>
      <c r="F10" s="7"/>
      <c r="G10" s="7"/>
      <c r="H10" s="21"/>
      <c r="I10" s="21"/>
      <c r="J10" s="21"/>
      <c r="K10" s="20"/>
      <c r="L10" s="20"/>
      <c r="M10" s="20"/>
      <c r="N10" s="20"/>
      <c r="P10" s="20"/>
      <c r="Q10" s="20"/>
      <c r="R10" s="20"/>
    </row>
    <row r="11" spans="2:18" s="12" customFormat="1" ht="15" customHeight="1" x14ac:dyDescent="0.3">
      <c r="B11" s="7"/>
      <c r="C11" s="8"/>
      <c r="D11" s="7"/>
      <c r="E11" s="9"/>
      <c r="F11" s="7"/>
      <c r="G11" s="7"/>
      <c r="H11" s="21"/>
      <c r="I11" s="21"/>
      <c r="J11" s="21"/>
      <c r="K11" s="20"/>
      <c r="L11" s="20"/>
      <c r="M11" s="20"/>
      <c r="N11" s="20"/>
      <c r="P11" s="20"/>
      <c r="Q11" s="20"/>
      <c r="R11" s="20"/>
    </row>
    <row r="12" spans="2:18" s="17" customFormat="1" ht="15.75" x14ac:dyDescent="0.25">
      <c r="B12" s="9"/>
      <c r="C12" s="8" t="s">
        <v>5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23"/>
    </row>
    <row r="13" spans="2:18" s="17" customFormat="1" ht="15.75" x14ac:dyDescent="0.25">
      <c r="B13" s="9"/>
      <c r="C13" s="8" t="s">
        <v>6</v>
      </c>
      <c r="D13" s="9"/>
      <c r="E13" s="9"/>
      <c r="F13" s="9"/>
      <c r="G13" s="9"/>
      <c r="K13" s="177" t="s">
        <v>3</v>
      </c>
      <c r="L13" s="177"/>
      <c r="M13" s="177"/>
      <c r="N13" s="177"/>
      <c r="O13" s="9"/>
      <c r="P13" s="9"/>
      <c r="Q13" s="9"/>
      <c r="R13" s="23"/>
    </row>
    <row r="14" spans="2:18" s="17" customFormat="1" ht="15.75" x14ac:dyDescent="0.25">
      <c r="B14" s="24"/>
      <c r="C14" s="25"/>
      <c r="D14" s="24"/>
      <c r="E14" s="26"/>
      <c r="F14" s="24"/>
      <c r="G14" s="24"/>
      <c r="H14" s="170"/>
      <c r="I14" s="170"/>
      <c r="J14" s="170"/>
      <c r="K14" s="170" t="s">
        <v>7</v>
      </c>
      <c r="L14" s="170"/>
      <c r="M14" s="170"/>
      <c r="N14" s="170"/>
      <c r="O14" s="27"/>
      <c r="P14" s="27"/>
      <c r="Q14" s="27"/>
      <c r="R14" s="28"/>
    </row>
    <row r="15" spans="2:18" s="17" customFormat="1" ht="19.5" x14ac:dyDescent="0.35">
      <c r="B15" s="29"/>
      <c r="C15" s="30" t="s">
        <v>8</v>
      </c>
      <c r="D15" s="29"/>
      <c r="E15" s="29"/>
      <c r="F15" s="29"/>
      <c r="G15" s="31"/>
      <c r="H15" s="31"/>
      <c r="I15" s="171" t="s">
        <v>108</v>
      </c>
      <c r="J15" s="171"/>
      <c r="K15" s="32"/>
      <c r="L15" s="32"/>
      <c r="M15" s="29"/>
      <c r="N15" s="29"/>
      <c r="O15" s="29"/>
      <c r="P15" s="29"/>
      <c r="Q15" s="29"/>
      <c r="R15" s="33"/>
    </row>
    <row r="16" spans="2:18" s="37" customFormat="1" ht="13.5" thickBot="1" x14ac:dyDescent="0.25">
      <c r="B16" s="34"/>
      <c r="C16" s="35"/>
      <c r="D16" s="34"/>
      <c r="E16" s="36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</row>
    <row r="17" spans="1:18" s="37" customFormat="1" ht="127.5" customHeight="1" thickBot="1" x14ac:dyDescent="0.25">
      <c r="B17" s="38" t="s">
        <v>9</v>
      </c>
      <c r="C17" s="39" t="s">
        <v>10</v>
      </c>
      <c r="D17" s="38" t="s">
        <v>11</v>
      </c>
      <c r="E17" s="40" t="s">
        <v>12</v>
      </c>
      <c r="F17" s="38" t="s">
        <v>13</v>
      </c>
      <c r="G17" s="38" t="s">
        <v>14</v>
      </c>
      <c r="H17" s="38" t="s">
        <v>15</v>
      </c>
      <c r="I17" s="38" t="s">
        <v>16</v>
      </c>
      <c r="J17" s="41" t="s">
        <v>17</v>
      </c>
      <c r="K17" s="42" t="s">
        <v>18</v>
      </c>
      <c r="L17" s="42" t="s">
        <v>19</v>
      </c>
      <c r="M17" s="38" t="s">
        <v>20</v>
      </c>
      <c r="N17" s="43" t="s">
        <v>21</v>
      </c>
      <c r="O17" s="38" t="s">
        <v>22</v>
      </c>
      <c r="P17" s="44" t="s">
        <v>23</v>
      </c>
      <c r="Q17" s="38" t="s">
        <v>24</v>
      </c>
      <c r="R17" s="45" t="s">
        <v>25</v>
      </c>
    </row>
    <row r="18" spans="1:18" s="46" customFormat="1" ht="13.5" thickBot="1" x14ac:dyDescent="0.3">
      <c r="B18" s="38">
        <v>1</v>
      </c>
      <c r="C18" s="151">
        <v>2</v>
      </c>
      <c r="D18" s="38">
        <v>3</v>
      </c>
      <c r="E18" s="38">
        <v>4</v>
      </c>
      <c r="F18" s="38">
        <v>5</v>
      </c>
      <c r="G18" s="38">
        <v>6</v>
      </c>
      <c r="H18" s="38">
        <v>7</v>
      </c>
      <c r="I18" s="38">
        <v>8</v>
      </c>
      <c r="J18" s="38">
        <v>9</v>
      </c>
      <c r="K18" s="38">
        <v>10</v>
      </c>
      <c r="L18" s="38"/>
      <c r="M18" s="38">
        <v>11</v>
      </c>
      <c r="N18" s="38">
        <v>12</v>
      </c>
      <c r="O18" s="38">
        <v>13</v>
      </c>
      <c r="P18" s="38">
        <v>14</v>
      </c>
      <c r="Q18" s="38">
        <v>15</v>
      </c>
      <c r="R18" s="38">
        <v>16</v>
      </c>
    </row>
    <row r="19" spans="1:18" s="46" customFormat="1" ht="51" x14ac:dyDescent="0.25">
      <c r="A19" s="47" t="s">
        <v>26</v>
      </c>
      <c r="B19" s="153">
        <v>1</v>
      </c>
      <c r="C19" s="109" t="s">
        <v>27</v>
      </c>
      <c r="D19" s="110" t="s">
        <v>28</v>
      </c>
      <c r="E19" s="137" t="s">
        <v>29</v>
      </c>
      <c r="F19" s="111">
        <v>40956</v>
      </c>
      <c r="G19" s="112">
        <v>13.81</v>
      </c>
      <c r="H19" s="113">
        <v>0</v>
      </c>
      <c r="I19" s="114" t="s">
        <v>30</v>
      </c>
      <c r="J19" s="115">
        <v>2</v>
      </c>
      <c r="K19" s="116">
        <f>J19*G19</f>
        <v>27.62</v>
      </c>
      <c r="L19" s="116">
        <f>H19*J19</f>
        <v>0</v>
      </c>
      <c r="M19" s="117" t="s">
        <v>31</v>
      </c>
      <c r="N19" s="118" t="s">
        <v>32</v>
      </c>
      <c r="O19" s="119" t="s">
        <v>33</v>
      </c>
      <c r="P19" s="120" t="s">
        <v>34</v>
      </c>
      <c r="Q19" s="121" t="s">
        <v>35</v>
      </c>
      <c r="R19" s="122" t="s">
        <v>36</v>
      </c>
    </row>
    <row r="20" spans="1:18" s="46" customFormat="1" ht="51" x14ac:dyDescent="0.25">
      <c r="A20" s="47" t="s">
        <v>26</v>
      </c>
      <c r="B20" s="153">
        <v>2</v>
      </c>
      <c r="C20" s="123" t="s">
        <v>37</v>
      </c>
      <c r="D20" s="48" t="s">
        <v>38</v>
      </c>
      <c r="E20" s="49" t="s">
        <v>39</v>
      </c>
      <c r="F20" s="50" t="s">
        <v>40</v>
      </c>
      <c r="G20" s="51">
        <v>5.4</v>
      </c>
      <c r="H20" s="52">
        <v>2.8090853658536585</v>
      </c>
      <c r="I20" s="53" t="s">
        <v>30</v>
      </c>
      <c r="J20" s="54">
        <v>820</v>
      </c>
      <c r="K20" s="55">
        <f>J20*G20</f>
        <v>4428</v>
      </c>
      <c r="L20" s="55">
        <f>H20*J20</f>
        <v>2303.4499999999998</v>
      </c>
      <c r="M20" s="56" t="s">
        <v>31</v>
      </c>
      <c r="N20" s="57" t="s">
        <v>32</v>
      </c>
      <c r="O20" s="58" t="s">
        <v>33</v>
      </c>
      <c r="P20" s="59" t="s">
        <v>34</v>
      </c>
      <c r="Q20" s="60" t="s">
        <v>35</v>
      </c>
      <c r="R20" s="108" t="s">
        <v>36</v>
      </c>
    </row>
    <row r="21" spans="1:18" s="46" customFormat="1" ht="51" x14ac:dyDescent="0.25">
      <c r="A21" s="47" t="s">
        <v>26</v>
      </c>
      <c r="B21" s="153">
        <v>3</v>
      </c>
      <c r="C21" s="123" t="s">
        <v>27</v>
      </c>
      <c r="D21" s="48" t="s">
        <v>41</v>
      </c>
      <c r="E21" s="49" t="s">
        <v>42</v>
      </c>
      <c r="F21" s="50">
        <v>41100</v>
      </c>
      <c r="G21" s="51">
        <v>36.04</v>
      </c>
      <c r="H21" s="52">
        <v>0</v>
      </c>
      <c r="I21" s="53" t="s">
        <v>30</v>
      </c>
      <c r="J21" s="54">
        <v>35</v>
      </c>
      <c r="K21" s="55">
        <f>J21*G21</f>
        <v>1261.3999999999999</v>
      </c>
      <c r="L21" s="55">
        <f>H21*J21</f>
        <v>0</v>
      </c>
      <c r="M21" s="56" t="s">
        <v>31</v>
      </c>
      <c r="N21" s="57" t="s">
        <v>32</v>
      </c>
      <c r="O21" s="58" t="s">
        <v>33</v>
      </c>
      <c r="P21" s="59" t="s">
        <v>34</v>
      </c>
      <c r="Q21" s="60" t="s">
        <v>35</v>
      </c>
      <c r="R21" s="108" t="s">
        <v>36</v>
      </c>
    </row>
    <row r="22" spans="1:18" s="46" customFormat="1" ht="51" x14ac:dyDescent="0.25">
      <c r="A22" s="47" t="s">
        <v>26</v>
      </c>
      <c r="B22" s="153">
        <v>4</v>
      </c>
      <c r="C22" s="123" t="s">
        <v>27</v>
      </c>
      <c r="D22" s="48" t="s">
        <v>43</v>
      </c>
      <c r="E22" s="49" t="s">
        <v>44</v>
      </c>
      <c r="F22" s="50">
        <v>41089</v>
      </c>
      <c r="G22" s="51">
        <v>84.08</v>
      </c>
      <c r="H22" s="52">
        <v>0</v>
      </c>
      <c r="I22" s="53" t="s">
        <v>30</v>
      </c>
      <c r="J22" s="54">
        <v>35</v>
      </c>
      <c r="K22" s="55">
        <f t="shared" ref="K22:K41" si="0">J22*G22</f>
        <v>2942.7999999999997</v>
      </c>
      <c r="L22" s="55">
        <f t="shared" ref="L22:L41" si="1">H22*J22</f>
        <v>0</v>
      </c>
      <c r="M22" s="56" t="s">
        <v>31</v>
      </c>
      <c r="N22" s="57" t="s">
        <v>32</v>
      </c>
      <c r="O22" s="58" t="s">
        <v>33</v>
      </c>
      <c r="P22" s="59" t="s">
        <v>34</v>
      </c>
      <c r="Q22" s="60" t="s">
        <v>35</v>
      </c>
      <c r="R22" s="108" t="s">
        <v>36</v>
      </c>
    </row>
    <row r="23" spans="1:18" s="46" customFormat="1" ht="51" x14ac:dyDescent="0.25">
      <c r="A23" s="47" t="s">
        <v>26</v>
      </c>
      <c r="B23" s="153">
        <v>5</v>
      </c>
      <c r="C23" s="123" t="s">
        <v>27</v>
      </c>
      <c r="D23" s="48" t="s">
        <v>45</v>
      </c>
      <c r="E23" s="49" t="s">
        <v>46</v>
      </c>
      <c r="F23" s="62">
        <v>41898</v>
      </c>
      <c r="G23" s="51">
        <v>183.74</v>
      </c>
      <c r="H23" s="52">
        <v>0</v>
      </c>
      <c r="I23" s="53" t="s">
        <v>30</v>
      </c>
      <c r="J23" s="54">
        <v>373</v>
      </c>
      <c r="K23" s="55">
        <f t="shared" si="0"/>
        <v>68535.02</v>
      </c>
      <c r="L23" s="55">
        <f t="shared" si="1"/>
        <v>0</v>
      </c>
      <c r="M23" s="63" t="s">
        <v>31</v>
      </c>
      <c r="N23" s="57" t="s">
        <v>32</v>
      </c>
      <c r="O23" s="58" t="s">
        <v>33</v>
      </c>
      <c r="P23" s="59" t="s">
        <v>34</v>
      </c>
      <c r="Q23" s="60" t="s">
        <v>35</v>
      </c>
      <c r="R23" s="108" t="s">
        <v>36</v>
      </c>
    </row>
    <row r="24" spans="1:18" s="46" customFormat="1" ht="51" x14ac:dyDescent="0.25">
      <c r="A24" s="47" t="s">
        <v>26</v>
      </c>
      <c r="B24" s="153">
        <v>6</v>
      </c>
      <c r="C24" s="123" t="s">
        <v>27</v>
      </c>
      <c r="D24" s="48" t="s">
        <v>47</v>
      </c>
      <c r="E24" s="49" t="s">
        <v>48</v>
      </c>
      <c r="F24" s="62">
        <v>41898</v>
      </c>
      <c r="G24" s="51">
        <v>234.23009174311929</v>
      </c>
      <c r="H24" s="52">
        <v>0</v>
      </c>
      <c r="I24" s="53" t="s">
        <v>30</v>
      </c>
      <c r="J24" s="54">
        <v>218</v>
      </c>
      <c r="K24" s="55">
        <f t="shared" si="0"/>
        <v>51062.16</v>
      </c>
      <c r="L24" s="55">
        <f t="shared" si="1"/>
        <v>0</v>
      </c>
      <c r="M24" s="63" t="s">
        <v>31</v>
      </c>
      <c r="N24" s="57" t="s">
        <v>32</v>
      </c>
      <c r="O24" s="58" t="s">
        <v>33</v>
      </c>
      <c r="P24" s="59" t="s">
        <v>34</v>
      </c>
      <c r="Q24" s="60" t="s">
        <v>35</v>
      </c>
      <c r="R24" s="108" t="s">
        <v>36</v>
      </c>
    </row>
    <row r="25" spans="1:18" s="46" customFormat="1" ht="51" x14ac:dyDescent="0.25">
      <c r="A25" s="47" t="s">
        <v>26</v>
      </c>
      <c r="B25" s="153">
        <v>7</v>
      </c>
      <c r="C25" s="123" t="s">
        <v>37</v>
      </c>
      <c r="D25" s="48" t="s">
        <v>49</v>
      </c>
      <c r="E25" s="49" t="s">
        <v>50</v>
      </c>
      <c r="F25" s="62" t="s">
        <v>51</v>
      </c>
      <c r="G25" s="51">
        <v>12.68</v>
      </c>
      <c r="H25" s="52">
        <v>6.5962162162162201</v>
      </c>
      <c r="I25" s="53" t="s">
        <v>30</v>
      </c>
      <c r="J25" s="54">
        <v>37</v>
      </c>
      <c r="K25" s="55">
        <f t="shared" si="0"/>
        <v>469.15999999999997</v>
      </c>
      <c r="L25" s="55">
        <f t="shared" si="1"/>
        <v>244.06000000000014</v>
      </c>
      <c r="M25" s="63" t="s">
        <v>31</v>
      </c>
      <c r="N25" s="57" t="s">
        <v>32</v>
      </c>
      <c r="O25" s="58" t="s">
        <v>33</v>
      </c>
      <c r="P25" s="59" t="s">
        <v>34</v>
      </c>
      <c r="Q25" s="60" t="s">
        <v>35</v>
      </c>
      <c r="R25" s="108" t="s">
        <v>36</v>
      </c>
    </row>
    <row r="26" spans="1:18" s="46" customFormat="1" ht="51" x14ac:dyDescent="0.25">
      <c r="A26" s="47" t="s">
        <v>26</v>
      </c>
      <c r="B26" s="153">
        <v>8</v>
      </c>
      <c r="C26" s="123" t="s">
        <v>37</v>
      </c>
      <c r="D26" s="48" t="s">
        <v>53</v>
      </c>
      <c r="E26" s="49" t="s">
        <v>54</v>
      </c>
      <c r="F26" s="62" t="s">
        <v>51</v>
      </c>
      <c r="G26" s="51">
        <v>22.025392857142897</v>
      </c>
      <c r="H26" s="52">
        <v>16.5190446428571</v>
      </c>
      <c r="I26" s="53" t="s">
        <v>30</v>
      </c>
      <c r="J26" s="54">
        <v>280</v>
      </c>
      <c r="K26" s="55">
        <f t="shared" si="0"/>
        <v>6167.1100000000115</v>
      </c>
      <c r="L26" s="55">
        <f t="shared" si="1"/>
        <v>4625.3324999999877</v>
      </c>
      <c r="M26" s="63" t="s">
        <v>55</v>
      </c>
      <c r="N26" s="57" t="s">
        <v>56</v>
      </c>
      <c r="O26" s="58" t="s">
        <v>33</v>
      </c>
      <c r="P26" s="59" t="s">
        <v>34</v>
      </c>
      <c r="Q26" s="60" t="s">
        <v>35</v>
      </c>
      <c r="R26" s="108" t="s">
        <v>36</v>
      </c>
    </row>
    <row r="27" spans="1:18" s="46" customFormat="1" ht="51" x14ac:dyDescent="0.25">
      <c r="A27" s="47" t="s">
        <v>26</v>
      </c>
      <c r="B27" s="153">
        <v>9</v>
      </c>
      <c r="C27" s="123" t="s">
        <v>27</v>
      </c>
      <c r="D27" s="61" t="s">
        <v>57</v>
      </c>
      <c r="E27" s="138" t="s">
        <v>58</v>
      </c>
      <c r="F27" s="50" t="s">
        <v>59</v>
      </c>
      <c r="G27" s="64">
        <v>5.3</v>
      </c>
      <c r="H27" s="52">
        <v>0</v>
      </c>
      <c r="I27" s="57" t="s">
        <v>30</v>
      </c>
      <c r="J27" s="65">
        <v>400</v>
      </c>
      <c r="K27" s="55">
        <f t="shared" si="0"/>
        <v>2120</v>
      </c>
      <c r="L27" s="55">
        <f t="shared" si="1"/>
        <v>0</v>
      </c>
      <c r="M27" s="56" t="s">
        <v>31</v>
      </c>
      <c r="N27" s="57" t="s">
        <v>32</v>
      </c>
      <c r="O27" s="66" t="s">
        <v>33</v>
      </c>
      <c r="P27" s="59" t="s">
        <v>34</v>
      </c>
      <c r="Q27" s="60" t="s">
        <v>35</v>
      </c>
      <c r="R27" s="108" t="s">
        <v>36</v>
      </c>
    </row>
    <row r="28" spans="1:18" s="46" customFormat="1" ht="51" x14ac:dyDescent="0.25">
      <c r="A28" s="47" t="s">
        <v>26</v>
      </c>
      <c r="B28" s="153">
        <v>10</v>
      </c>
      <c r="C28" s="123" t="s">
        <v>37</v>
      </c>
      <c r="D28" s="61" t="s">
        <v>60</v>
      </c>
      <c r="E28" s="138" t="s">
        <v>61</v>
      </c>
      <c r="F28" s="50" t="s">
        <v>62</v>
      </c>
      <c r="G28" s="64">
        <v>2.0062300319488817</v>
      </c>
      <c r="H28" s="52">
        <v>1.5046725239616614</v>
      </c>
      <c r="I28" s="57" t="s">
        <v>30</v>
      </c>
      <c r="J28" s="65">
        <v>5008</v>
      </c>
      <c r="K28" s="55">
        <f t="shared" si="0"/>
        <v>10047.199999999999</v>
      </c>
      <c r="L28" s="55">
        <f t="shared" si="1"/>
        <v>7535.4000000000005</v>
      </c>
      <c r="M28" s="56" t="s">
        <v>31</v>
      </c>
      <c r="N28" s="57" t="s">
        <v>32</v>
      </c>
      <c r="O28" s="66" t="s">
        <v>33</v>
      </c>
      <c r="P28" s="59" t="s">
        <v>34</v>
      </c>
      <c r="Q28" s="60" t="s">
        <v>35</v>
      </c>
      <c r="R28" s="108" t="s">
        <v>36</v>
      </c>
    </row>
    <row r="29" spans="1:18" s="46" customFormat="1" ht="51" x14ac:dyDescent="0.25">
      <c r="A29" s="47" t="s">
        <v>26</v>
      </c>
      <c r="B29" s="153">
        <v>11</v>
      </c>
      <c r="C29" s="123" t="s">
        <v>37</v>
      </c>
      <c r="D29" s="61" t="s">
        <v>63</v>
      </c>
      <c r="E29" s="138" t="s">
        <v>64</v>
      </c>
      <c r="F29" s="50" t="s">
        <v>62</v>
      </c>
      <c r="G29" s="64">
        <v>1.5313333333333301</v>
      </c>
      <c r="H29" s="52">
        <v>0.79659259259259207</v>
      </c>
      <c r="I29" s="57" t="s">
        <v>30</v>
      </c>
      <c r="J29" s="65">
        <v>270</v>
      </c>
      <c r="K29" s="55">
        <f t="shared" si="0"/>
        <v>413.45999999999913</v>
      </c>
      <c r="L29" s="55">
        <f t="shared" si="1"/>
        <v>215.07999999999987</v>
      </c>
      <c r="M29" s="56" t="s">
        <v>55</v>
      </c>
      <c r="N29" s="57" t="s">
        <v>56</v>
      </c>
      <c r="O29" s="66" t="s">
        <v>33</v>
      </c>
      <c r="P29" s="59" t="s">
        <v>34</v>
      </c>
      <c r="Q29" s="60" t="s">
        <v>35</v>
      </c>
      <c r="R29" s="108" t="s">
        <v>36</v>
      </c>
    </row>
    <row r="30" spans="1:18" s="46" customFormat="1" ht="51" x14ac:dyDescent="0.25">
      <c r="A30" s="47" t="s">
        <v>26</v>
      </c>
      <c r="B30" s="153">
        <v>12</v>
      </c>
      <c r="C30" s="123" t="s">
        <v>37</v>
      </c>
      <c r="D30" s="61" t="s">
        <v>65</v>
      </c>
      <c r="E30" s="138" t="s">
        <v>66</v>
      </c>
      <c r="F30" s="50" t="s">
        <v>62</v>
      </c>
      <c r="G30" s="64">
        <v>1.8959999999999999</v>
      </c>
      <c r="H30" s="52">
        <v>0.98627999999999993</v>
      </c>
      <c r="I30" s="57" t="s">
        <v>30</v>
      </c>
      <c r="J30" s="65">
        <v>250</v>
      </c>
      <c r="K30" s="55">
        <f t="shared" si="0"/>
        <v>474</v>
      </c>
      <c r="L30" s="55">
        <f t="shared" si="1"/>
        <v>246.57</v>
      </c>
      <c r="M30" s="56" t="s">
        <v>55</v>
      </c>
      <c r="N30" s="57" t="s">
        <v>56</v>
      </c>
      <c r="O30" s="66" t="s">
        <v>33</v>
      </c>
      <c r="P30" s="59" t="s">
        <v>34</v>
      </c>
      <c r="Q30" s="60" t="s">
        <v>35</v>
      </c>
      <c r="R30" s="108" t="s">
        <v>36</v>
      </c>
    </row>
    <row r="31" spans="1:18" s="46" customFormat="1" ht="51" x14ac:dyDescent="0.25">
      <c r="A31" s="47" t="s">
        <v>26</v>
      </c>
      <c r="B31" s="153">
        <v>13</v>
      </c>
      <c r="C31" s="123" t="s">
        <v>37</v>
      </c>
      <c r="D31" s="61" t="s">
        <v>67</v>
      </c>
      <c r="E31" s="138" t="s">
        <v>68</v>
      </c>
      <c r="F31" s="50" t="s">
        <v>62</v>
      </c>
      <c r="G31" s="64">
        <v>3.0771458333333297</v>
      </c>
      <c r="H31" s="52">
        <v>1.6007291666666699</v>
      </c>
      <c r="I31" s="57" t="s">
        <v>30</v>
      </c>
      <c r="J31" s="65">
        <v>960</v>
      </c>
      <c r="K31" s="55">
        <f t="shared" si="0"/>
        <v>2954.0599999999963</v>
      </c>
      <c r="L31" s="55">
        <f t="shared" si="1"/>
        <v>1536.700000000003</v>
      </c>
      <c r="M31" s="56" t="s">
        <v>55</v>
      </c>
      <c r="N31" s="57" t="s">
        <v>56</v>
      </c>
      <c r="O31" s="66" t="s">
        <v>33</v>
      </c>
      <c r="P31" s="59" t="s">
        <v>34</v>
      </c>
      <c r="Q31" s="60" t="s">
        <v>35</v>
      </c>
      <c r="R31" s="108" t="s">
        <v>36</v>
      </c>
    </row>
    <row r="32" spans="1:18" s="46" customFormat="1" ht="51" x14ac:dyDescent="0.25">
      <c r="A32" s="47" t="s">
        <v>26</v>
      </c>
      <c r="B32" s="153">
        <v>14</v>
      </c>
      <c r="C32" s="123" t="s">
        <v>27</v>
      </c>
      <c r="D32" s="61" t="s">
        <v>69</v>
      </c>
      <c r="E32" s="138" t="s">
        <v>70</v>
      </c>
      <c r="F32" s="50" t="s">
        <v>71</v>
      </c>
      <c r="G32" s="64">
        <v>101759.99999999999</v>
      </c>
      <c r="H32" s="52">
        <v>0</v>
      </c>
      <c r="I32" s="57" t="s">
        <v>52</v>
      </c>
      <c r="J32" s="65">
        <v>1.2E-2</v>
      </c>
      <c r="K32" s="55">
        <f t="shared" si="0"/>
        <v>1221.1199999999999</v>
      </c>
      <c r="L32" s="55">
        <f t="shared" si="1"/>
        <v>0</v>
      </c>
      <c r="M32" s="63" t="s">
        <v>55</v>
      </c>
      <c r="N32" s="57" t="s">
        <v>56</v>
      </c>
      <c r="O32" s="66" t="s">
        <v>33</v>
      </c>
      <c r="P32" s="59" t="s">
        <v>34</v>
      </c>
      <c r="Q32" s="60" t="s">
        <v>35</v>
      </c>
      <c r="R32" s="108" t="s">
        <v>36</v>
      </c>
    </row>
    <row r="33" spans="1:18" s="46" customFormat="1" ht="51" x14ac:dyDescent="0.25">
      <c r="A33" s="47" t="s">
        <v>26</v>
      </c>
      <c r="B33" s="153">
        <v>15</v>
      </c>
      <c r="C33" s="123" t="s">
        <v>27</v>
      </c>
      <c r="D33" s="61" t="s">
        <v>72</v>
      </c>
      <c r="E33" s="138" t="s">
        <v>73</v>
      </c>
      <c r="F33" s="50" t="s">
        <v>59</v>
      </c>
      <c r="G33" s="64">
        <v>141.75</v>
      </c>
      <c r="H33" s="52">
        <v>0</v>
      </c>
      <c r="I33" s="57" t="s">
        <v>30</v>
      </c>
      <c r="J33" s="65">
        <v>20</v>
      </c>
      <c r="K33" s="55">
        <f t="shared" si="0"/>
        <v>2835</v>
      </c>
      <c r="L33" s="55">
        <f t="shared" si="1"/>
        <v>0</v>
      </c>
      <c r="M33" s="63" t="s">
        <v>31</v>
      </c>
      <c r="N33" s="57" t="s">
        <v>32</v>
      </c>
      <c r="O33" s="66" t="s">
        <v>33</v>
      </c>
      <c r="P33" s="59" t="s">
        <v>34</v>
      </c>
      <c r="Q33" s="60" t="s">
        <v>35</v>
      </c>
      <c r="R33" s="108" t="s">
        <v>36</v>
      </c>
    </row>
    <row r="34" spans="1:18" s="46" customFormat="1" ht="51" x14ac:dyDescent="0.25">
      <c r="A34" s="47" t="s">
        <v>26</v>
      </c>
      <c r="B34" s="153">
        <v>16</v>
      </c>
      <c r="C34" s="124" t="s">
        <v>77</v>
      </c>
      <c r="D34" s="125" t="s">
        <v>78</v>
      </c>
      <c r="E34" s="139" t="s">
        <v>81</v>
      </c>
      <c r="F34" s="126">
        <v>41275</v>
      </c>
      <c r="G34" s="127">
        <v>764.07</v>
      </c>
      <c r="H34" s="128">
        <v>764.07</v>
      </c>
      <c r="I34" s="129" t="s">
        <v>76</v>
      </c>
      <c r="J34" s="130">
        <v>10</v>
      </c>
      <c r="K34" s="55">
        <f t="shared" si="0"/>
        <v>7640.7000000000007</v>
      </c>
      <c r="L34" s="55">
        <f t="shared" si="1"/>
        <v>7640.7000000000007</v>
      </c>
      <c r="M34" s="131" t="s">
        <v>80</v>
      </c>
      <c r="N34" s="131" t="s">
        <v>80</v>
      </c>
      <c r="O34" s="132" t="s">
        <v>79</v>
      </c>
      <c r="P34" s="59" t="s">
        <v>34</v>
      </c>
      <c r="Q34" s="133" t="s">
        <v>35</v>
      </c>
      <c r="R34" s="134" t="s">
        <v>36</v>
      </c>
    </row>
    <row r="35" spans="1:18" s="46" customFormat="1" ht="51" x14ac:dyDescent="0.25">
      <c r="A35" s="47" t="s">
        <v>26</v>
      </c>
      <c r="B35" s="153">
        <v>17</v>
      </c>
      <c r="C35" s="135" t="s">
        <v>37</v>
      </c>
      <c r="D35" s="48" t="s">
        <v>85</v>
      </c>
      <c r="E35" s="49" t="s">
        <v>86</v>
      </c>
      <c r="F35" s="50" t="s">
        <v>62</v>
      </c>
      <c r="G35" s="51">
        <v>28808.275862068967</v>
      </c>
      <c r="H35" s="52">
        <v>2736.9425287356348</v>
      </c>
      <c r="I35" s="53" t="s">
        <v>52</v>
      </c>
      <c r="J35" s="54">
        <v>1.4999999999999999E-2</v>
      </c>
      <c r="K35" s="55">
        <f t="shared" si="0"/>
        <v>432.12413793103451</v>
      </c>
      <c r="L35" s="55">
        <v>41.06</v>
      </c>
      <c r="M35" s="56"/>
      <c r="N35" s="56" t="s">
        <v>103</v>
      </c>
      <c r="O35" s="58" t="s">
        <v>104</v>
      </c>
      <c r="P35" s="59" t="s">
        <v>34</v>
      </c>
      <c r="Q35" s="60" t="s">
        <v>35</v>
      </c>
      <c r="R35" s="108" t="s">
        <v>36</v>
      </c>
    </row>
    <row r="36" spans="1:18" s="46" customFormat="1" ht="51" x14ac:dyDescent="0.25">
      <c r="A36" s="47" t="s">
        <v>26</v>
      </c>
      <c r="B36" s="153">
        <v>18</v>
      </c>
      <c r="C36" s="135" t="s">
        <v>37</v>
      </c>
      <c r="D36" s="48" t="s">
        <v>87</v>
      </c>
      <c r="E36" s="49" t="s">
        <v>88</v>
      </c>
      <c r="F36" s="50" t="s">
        <v>89</v>
      </c>
      <c r="G36" s="51">
        <v>32228.000000000004</v>
      </c>
      <c r="H36" s="52">
        <v>11930.833333333334</v>
      </c>
      <c r="I36" s="53" t="s">
        <v>52</v>
      </c>
      <c r="J36" s="54">
        <v>0.06</v>
      </c>
      <c r="K36" s="55">
        <f t="shared" si="0"/>
        <v>1933.68</v>
      </c>
      <c r="L36" s="55">
        <f t="shared" si="1"/>
        <v>715.85</v>
      </c>
      <c r="M36" s="56"/>
      <c r="N36" s="56" t="s">
        <v>105</v>
      </c>
      <c r="O36" s="58" t="s">
        <v>104</v>
      </c>
      <c r="P36" s="59" t="s">
        <v>34</v>
      </c>
      <c r="Q36" s="60" t="s">
        <v>35</v>
      </c>
      <c r="R36" s="108" t="s">
        <v>36</v>
      </c>
    </row>
    <row r="37" spans="1:18" s="46" customFormat="1" ht="51" x14ac:dyDescent="0.25">
      <c r="A37" s="47" t="s">
        <v>26</v>
      </c>
      <c r="B37" s="153">
        <v>19</v>
      </c>
      <c r="C37" s="135" t="s">
        <v>83</v>
      </c>
      <c r="D37" s="48" t="s">
        <v>90</v>
      </c>
      <c r="E37" s="49" t="s">
        <v>91</v>
      </c>
      <c r="F37" s="50" t="s">
        <v>62</v>
      </c>
      <c r="G37" s="51">
        <v>14.784444444444444</v>
      </c>
      <c r="H37" s="52">
        <v>8.8711111111111123</v>
      </c>
      <c r="I37" s="53" t="s">
        <v>30</v>
      </c>
      <c r="J37" s="54">
        <v>9</v>
      </c>
      <c r="K37" s="55">
        <f t="shared" si="0"/>
        <v>133.06</v>
      </c>
      <c r="L37" s="55">
        <v>79.83</v>
      </c>
      <c r="M37" s="56"/>
      <c r="N37" s="56" t="s">
        <v>106</v>
      </c>
      <c r="O37" s="58" t="s">
        <v>104</v>
      </c>
      <c r="P37" s="59" t="s">
        <v>34</v>
      </c>
      <c r="Q37" s="60" t="s">
        <v>35</v>
      </c>
      <c r="R37" s="108" t="s">
        <v>36</v>
      </c>
    </row>
    <row r="38" spans="1:18" s="46" customFormat="1" ht="51" x14ac:dyDescent="0.25">
      <c r="A38" s="47" t="s">
        <v>26</v>
      </c>
      <c r="B38" s="153">
        <v>20</v>
      </c>
      <c r="C38" s="135" t="s">
        <v>84</v>
      </c>
      <c r="D38" s="48" t="s">
        <v>92</v>
      </c>
      <c r="E38" s="49" t="s">
        <v>93</v>
      </c>
      <c r="F38" s="50" t="s">
        <v>94</v>
      </c>
      <c r="G38" s="51">
        <v>41498.620000000003</v>
      </c>
      <c r="H38" s="52">
        <v>14524.52</v>
      </c>
      <c r="I38" s="53" t="s">
        <v>76</v>
      </c>
      <c r="J38" s="54">
        <v>1</v>
      </c>
      <c r="K38" s="55">
        <f t="shared" si="0"/>
        <v>41498.620000000003</v>
      </c>
      <c r="L38" s="55">
        <f t="shared" si="1"/>
        <v>14524.52</v>
      </c>
      <c r="M38" s="56" t="s">
        <v>55</v>
      </c>
      <c r="N38" s="56" t="s">
        <v>107</v>
      </c>
      <c r="O38" s="58" t="s">
        <v>104</v>
      </c>
      <c r="P38" s="59" t="s">
        <v>34</v>
      </c>
      <c r="Q38" s="60" t="s">
        <v>35</v>
      </c>
      <c r="R38" s="108" t="s">
        <v>36</v>
      </c>
    </row>
    <row r="39" spans="1:18" s="46" customFormat="1" ht="51" x14ac:dyDescent="0.25">
      <c r="A39" s="47" t="s">
        <v>26</v>
      </c>
      <c r="B39" s="153">
        <v>21</v>
      </c>
      <c r="C39" s="135" t="s">
        <v>84</v>
      </c>
      <c r="D39" s="48" t="s">
        <v>95</v>
      </c>
      <c r="E39" s="49" t="s">
        <v>96</v>
      </c>
      <c r="F39" s="50" t="s">
        <v>97</v>
      </c>
      <c r="G39" s="51">
        <v>24578.399999999998</v>
      </c>
      <c r="H39" s="52">
        <v>9831.36</v>
      </c>
      <c r="I39" s="53" t="s">
        <v>76</v>
      </c>
      <c r="J39" s="54">
        <v>3</v>
      </c>
      <c r="K39" s="55">
        <f t="shared" si="0"/>
        <v>73735.199999999997</v>
      </c>
      <c r="L39" s="55">
        <f t="shared" si="1"/>
        <v>29494.080000000002</v>
      </c>
      <c r="M39" s="56" t="s">
        <v>55</v>
      </c>
      <c r="N39" s="56" t="s">
        <v>107</v>
      </c>
      <c r="O39" s="58" t="s">
        <v>104</v>
      </c>
      <c r="P39" s="59" t="s">
        <v>34</v>
      </c>
      <c r="Q39" s="60" t="s">
        <v>35</v>
      </c>
      <c r="R39" s="108" t="s">
        <v>36</v>
      </c>
    </row>
    <row r="40" spans="1:18" s="46" customFormat="1" ht="51" x14ac:dyDescent="0.25">
      <c r="A40" s="47" t="s">
        <v>26</v>
      </c>
      <c r="B40" s="153">
        <v>22</v>
      </c>
      <c r="C40" s="135" t="s">
        <v>84</v>
      </c>
      <c r="D40" s="48" t="s">
        <v>98</v>
      </c>
      <c r="E40" s="49" t="s">
        <v>99</v>
      </c>
      <c r="F40" s="50" t="s">
        <v>100</v>
      </c>
      <c r="G40" s="51">
        <v>52396.3</v>
      </c>
      <c r="H40" s="52">
        <v>18338.705000000002</v>
      </c>
      <c r="I40" s="53" t="s">
        <v>76</v>
      </c>
      <c r="J40" s="54">
        <v>2</v>
      </c>
      <c r="K40" s="55">
        <f t="shared" si="0"/>
        <v>104792.6</v>
      </c>
      <c r="L40" s="55">
        <f t="shared" si="1"/>
        <v>36677.410000000003</v>
      </c>
      <c r="M40" s="56" t="s">
        <v>55</v>
      </c>
      <c r="N40" s="56" t="s">
        <v>107</v>
      </c>
      <c r="O40" s="58" t="s">
        <v>104</v>
      </c>
      <c r="P40" s="59" t="s">
        <v>34</v>
      </c>
      <c r="Q40" s="60" t="s">
        <v>35</v>
      </c>
      <c r="R40" s="108" t="s">
        <v>36</v>
      </c>
    </row>
    <row r="41" spans="1:18" s="46" customFormat="1" ht="51" x14ac:dyDescent="0.25">
      <c r="A41" s="47" t="s">
        <v>26</v>
      </c>
      <c r="B41" s="153">
        <v>23</v>
      </c>
      <c r="C41" s="135" t="s">
        <v>84</v>
      </c>
      <c r="D41" s="48" t="s">
        <v>101</v>
      </c>
      <c r="E41" s="49" t="s">
        <v>102</v>
      </c>
      <c r="F41" s="50" t="s">
        <v>100</v>
      </c>
      <c r="G41" s="51">
        <v>77360.5</v>
      </c>
      <c r="H41" s="52">
        <v>27076.174999999999</v>
      </c>
      <c r="I41" s="53" t="s">
        <v>76</v>
      </c>
      <c r="J41" s="54">
        <v>2</v>
      </c>
      <c r="K41" s="55">
        <f t="shared" si="0"/>
        <v>154721</v>
      </c>
      <c r="L41" s="55">
        <f t="shared" si="1"/>
        <v>54152.35</v>
      </c>
      <c r="M41" s="56" t="s">
        <v>55</v>
      </c>
      <c r="N41" s="56" t="s">
        <v>107</v>
      </c>
      <c r="O41" s="58" t="s">
        <v>104</v>
      </c>
      <c r="P41" s="59" t="s">
        <v>34</v>
      </c>
      <c r="Q41" s="60" t="s">
        <v>35</v>
      </c>
      <c r="R41" s="108" t="s">
        <v>36</v>
      </c>
    </row>
    <row r="42" spans="1:18" s="46" customFormat="1" ht="38.25" x14ac:dyDescent="0.25">
      <c r="A42" s="47"/>
      <c r="B42" s="153">
        <v>24</v>
      </c>
      <c r="C42" s="135" t="s">
        <v>109</v>
      </c>
      <c r="D42" s="48" t="s">
        <v>110</v>
      </c>
      <c r="E42" s="49" t="s">
        <v>130</v>
      </c>
      <c r="F42" s="50"/>
      <c r="G42" s="51">
        <v>2938.9733333333334</v>
      </c>
      <c r="H42" s="52">
        <v>2938.9733333333334</v>
      </c>
      <c r="I42" s="53" t="s">
        <v>147</v>
      </c>
      <c r="J42" s="54">
        <v>3</v>
      </c>
      <c r="K42" s="55">
        <f t="shared" ref="K42:K58" si="2">J42*G42</f>
        <v>8816.92</v>
      </c>
      <c r="L42" s="55">
        <f t="shared" ref="L42:L58" si="3">H42*J42</f>
        <v>8816.92</v>
      </c>
      <c r="M42" s="56" t="s">
        <v>149</v>
      </c>
      <c r="N42" s="56">
        <v>3</v>
      </c>
      <c r="O42" s="58" t="s">
        <v>150</v>
      </c>
      <c r="P42" s="59" t="s">
        <v>34</v>
      </c>
      <c r="Q42" s="60" t="s">
        <v>151</v>
      </c>
      <c r="R42" s="108" t="s">
        <v>36</v>
      </c>
    </row>
    <row r="43" spans="1:18" s="46" customFormat="1" ht="38.25" x14ac:dyDescent="0.25">
      <c r="A43" s="47"/>
      <c r="B43" s="153">
        <v>25</v>
      </c>
      <c r="C43" s="135" t="s">
        <v>109</v>
      </c>
      <c r="D43" s="48" t="s">
        <v>111</v>
      </c>
      <c r="E43" s="49" t="s">
        <v>131</v>
      </c>
      <c r="F43" s="50"/>
      <c r="G43" s="51">
        <v>6844.22</v>
      </c>
      <c r="H43" s="52">
        <v>6844.22</v>
      </c>
      <c r="I43" s="53" t="s">
        <v>147</v>
      </c>
      <c r="J43" s="54">
        <v>1</v>
      </c>
      <c r="K43" s="55">
        <f t="shared" si="2"/>
        <v>6844.22</v>
      </c>
      <c r="L43" s="55">
        <f t="shared" si="3"/>
        <v>6844.22</v>
      </c>
      <c r="M43" s="56" t="s">
        <v>149</v>
      </c>
      <c r="N43" s="56">
        <v>3</v>
      </c>
      <c r="O43" s="58" t="s">
        <v>150</v>
      </c>
      <c r="P43" s="59" t="s">
        <v>34</v>
      </c>
      <c r="Q43" s="60" t="s">
        <v>151</v>
      </c>
      <c r="R43" s="108" t="s">
        <v>36</v>
      </c>
    </row>
    <row r="44" spans="1:18" s="46" customFormat="1" ht="38.25" x14ac:dyDescent="0.25">
      <c r="A44" s="47"/>
      <c r="B44" s="153">
        <v>26</v>
      </c>
      <c r="C44" s="135" t="s">
        <v>109</v>
      </c>
      <c r="D44" s="48" t="s">
        <v>112</v>
      </c>
      <c r="E44" s="49" t="s">
        <v>132</v>
      </c>
      <c r="F44" s="50"/>
      <c r="G44" s="51">
        <v>3098.0650000000001</v>
      </c>
      <c r="H44" s="52">
        <v>3098.0650000000001</v>
      </c>
      <c r="I44" s="53" t="s">
        <v>148</v>
      </c>
      <c r="J44" s="54">
        <v>2</v>
      </c>
      <c r="K44" s="55">
        <f t="shared" si="2"/>
        <v>6196.13</v>
      </c>
      <c r="L44" s="55">
        <f t="shared" si="3"/>
        <v>6196.13</v>
      </c>
      <c r="M44" s="56" t="s">
        <v>149</v>
      </c>
      <c r="N44" s="56">
        <v>3</v>
      </c>
      <c r="O44" s="58" t="s">
        <v>150</v>
      </c>
      <c r="P44" s="59" t="s">
        <v>34</v>
      </c>
      <c r="Q44" s="60" t="s">
        <v>151</v>
      </c>
      <c r="R44" s="108" t="s">
        <v>36</v>
      </c>
    </row>
    <row r="45" spans="1:18" s="46" customFormat="1" ht="38.25" x14ac:dyDescent="0.25">
      <c r="A45" s="47" t="s">
        <v>26</v>
      </c>
      <c r="B45" s="153">
        <v>27</v>
      </c>
      <c r="C45" s="135" t="s">
        <v>113</v>
      </c>
      <c r="D45" s="48" t="s">
        <v>114</v>
      </c>
      <c r="E45" s="49" t="s">
        <v>133</v>
      </c>
      <c r="F45" s="50"/>
      <c r="G45" s="51">
        <v>9129.4150000000009</v>
      </c>
      <c r="H45" s="52">
        <v>5477.65</v>
      </c>
      <c r="I45" s="53" t="s">
        <v>76</v>
      </c>
      <c r="J45" s="54">
        <v>2</v>
      </c>
      <c r="K45" s="55">
        <f t="shared" si="2"/>
        <v>18258.830000000002</v>
      </c>
      <c r="L45" s="55">
        <f t="shared" si="3"/>
        <v>10955.3</v>
      </c>
      <c r="M45" s="56" t="s">
        <v>152</v>
      </c>
      <c r="N45" s="56">
        <v>4</v>
      </c>
      <c r="O45" s="58" t="s">
        <v>153</v>
      </c>
      <c r="P45" s="59" t="s">
        <v>34</v>
      </c>
      <c r="Q45" s="60" t="s">
        <v>151</v>
      </c>
      <c r="R45" s="108" t="s">
        <v>36</v>
      </c>
    </row>
    <row r="46" spans="1:18" s="46" customFormat="1" ht="38.25" x14ac:dyDescent="0.25">
      <c r="A46" s="47" t="s">
        <v>26</v>
      </c>
      <c r="B46" s="153">
        <v>28</v>
      </c>
      <c r="C46" s="135" t="s">
        <v>115</v>
      </c>
      <c r="D46" s="48" t="s">
        <v>116</v>
      </c>
      <c r="E46" s="49" t="s">
        <v>134</v>
      </c>
      <c r="F46" s="50"/>
      <c r="G46" s="51">
        <v>9667.74</v>
      </c>
      <c r="H46" s="52">
        <v>9667.74</v>
      </c>
      <c r="I46" s="53" t="s">
        <v>147</v>
      </c>
      <c r="J46" s="54">
        <v>3</v>
      </c>
      <c r="K46" s="55">
        <f t="shared" si="2"/>
        <v>29003.22</v>
      </c>
      <c r="L46" s="55">
        <f t="shared" si="3"/>
        <v>29003.22</v>
      </c>
      <c r="M46" s="56" t="s">
        <v>152</v>
      </c>
      <c r="N46" s="56">
        <v>4</v>
      </c>
      <c r="O46" s="58" t="s">
        <v>153</v>
      </c>
      <c r="P46" s="59" t="s">
        <v>34</v>
      </c>
      <c r="Q46" s="60" t="s">
        <v>151</v>
      </c>
      <c r="R46" s="108" t="s">
        <v>36</v>
      </c>
    </row>
    <row r="47" spans="1:18" s="46" customFormat="1" ht="38.25" x14ac:dyDescent="0.25">
      <c r="A47" s="47" t="s">
        <v>26</v>
      </c>
      <c r="B47" s="153">
        <v>29</v>
      </c>
      <c r="C47" s="135" t="s">
        <v>115</v>
      </c>
      <c r="D47" s="48" t="s">
        <v>117</v>
      </c>
      <c r="E47" s="49" t="s">
        <v>135</v>
      </c>
      <c r="F47" s="50"/>
      <c r="G47" s="51">
        <v>9667.74</v>
      </c>
      <c r="H47" s="52">
        <v>8700.9666666666672</v>
      </c>
      <c r="I47" s="53" t="s">
        <v>147</v>
      </c>
      <c r="J47" s="54">
        <v>3</v>
      </c>
      <c r="K47" s="55">
        <f t="shared" si="2"/>
        <v>29003.22</v>
      </c>
      <c r="L47" s="55">
        <f t="shared" si="3"/>
        <v>26102.9</v>
      </c>
      <c r="M47" s="56" t="s">
        <v>152</v>
      </c>
      <c r="N47" s="56">
        <v>4</v>
      </c>
      <c r="O47" s="58" t="s">
        <v>153</v>
      </c>
      <c r="P47" s="59" t="s">
        <v>34</v>
      </c>
      <c r="Q47" s="60" t="s">
        <v>151</v>
      </c>
      <c r="R47" s="108" t="s">
        <v>36</v>
      </c>
    </row>
    <row r="48" spans="1:18" s="46" customFormat="1" ht="38.25" x14ac:dyDescent="0.25">
      <c r="A48" s="47" t="s">
        <v>26</v>
      </c>
      <c r="B48" s="153">
        <v>30</v>
      </c>
      <c r="C48" s="135" t="s">
        <v>115</v>
      </c>
      <c r="D48" s="48" t="s">
        <v>118</v>
      </c>
      <c r="E48" s="49" t="s">
        <v>136</v>
      </c>
      <c r="F48" s="50"/>
      <c r="G48" s="51">
        <v>9667.74</v>
      </c>
      <c r="H48" s="52">
        <v>8700.9650000000001</v>
      </c>
      <c r="I48" s="53" t="s">
        <v>147</v>
      </c>
      <c r="J48" s="54">
        <v>4</v>
      </c>
      <c r="K48" s="55">
        <f t="shared" si="2"/>
        <v>38670.959999999999</v>
      </c>
      <c r="L48" s="55">
        <f t="shared" si="3"/>
        <v>34803.86</v>
      </c>
      <c r="M48" s="56" t="s">
        <v>152</v>
      </c>
      <c r="N48" s="56">
        <v>4</v>
      </c>
      <c r="O48" s="58" t="s">
        <v>153</v>
      </c>
      <c r="P48" s="59" t="s">
        <v>34</v>
      </c>
      <c r="Q48" s="60" t="s">
        <v>151</v>
      </c>
      <c r="R48" s="108" t="s">
        <v>36</v>
      </c>
    </row>
    <row r="49" spans="1:18" s="46" customFormat="1" ht="38.25" x14ac:dyDescent="0.25">
      <c r="A49" s="47" t="s">
        <v>26</v>
      </c>
      <c r="B49" s="153">
        <v>31</v>
      </c>
      <c r="C49" s="135" t="s">
        <v>115</v>
      </c>
      <c r="D49" s="48" t="s">
        <v>119</v>
      </c>
      <c r="E49" s="49" t="s">
        <v>137</v>
      </c>
      <c r="F49" s="50"/>
      <c r="G49" s="51">
        <v>13310.04</v>
      </c>
      <c r="H49" s="52">
        <v>11979.035</v>
      </c>
      <c r="I49" s="53" t="s">
        <v>147</v>
      </c>
      <c r="J49" s="54">
        <v>2</v>
      </c>
      <c r="K49" s="55">
        <f t="shared" si="2"/>
        <v>26620.080000000002</v>
      </c>
      <c r="L49" s="55">
        <f t="shared" si="3"/>
        <v>23958.07</v>
      </c>
      <c r="M49" s="56" t="s">
        <v>152</v>
      </c>
      <c r="N49" s="56">
        <v>4</v>
      </c>
      <c r="O49" s="58" t="s">
        <v>153</v>
      </c>
      <c r="P49" s="59" t="s">
        <v>34</v>
      </c>
      <c r="Q49" s="60" t="s">
        <v>151</v>
      </c>
      <c r="R49" s="108" t="s">
        <v>36</v>
      </c>
    </row>
    <row r="50" spans="1:18" s="46" customFormat="1" ht="38.25" x14ac:dyDescent="0.25">
      <c r="A50" s="47" t="s">
        <v>26</v>
      </c>
      <c r="B50" s="153">
        <v>32</v>
      </c>
      <c r="C50" s="135" t="s">
        <v>115</v>
      </c>
      <c r="D50" s="48" t="s">
        <v>120</v>
      </c>
      <c r="E50" s="49" t="s">
        <v>138</v>
      </c>
      <c r="F50" s="50"/>
      <c r="G50" s="51">
        <v>9667.74</v>
      </c>
      <c r="H50" s="52">
        <v>9667.74</v>
      </c>
      <c r="I50" s="53" t="s">
        <v>147</v>
      </c>
      <c r="J50" s="54">
        <v>3</v>
      </c>
      <c r="K50" s="55">
        <f t="shared" si="2"/>
        <v>29003.22</v>
      </c>
      <c r="L50" s="55">
        <f t="shared" si="3"/>
        <v>29003.22</v>
      </c>
      <c r="M50" s="56" t="s">
        <v>152</v>
      </c>
      <c r="N50" s="56">
        <v>4</v>
      </c>
      <c r="O50" s="58" t="s">
        <v>153</v>
      </c>
      <c r="P50" s="59" t="s">
        <v>34</v>
      </c>
      <c r="Q50" s="60" t="s">
        <v>151</v>
      </c>
      <c r="R50" s="108" t="s">
        <v>36</v>
      </c>
    </row>
    <row r="51" spans="1:18" s="46" customFormat="1" ht="38.25" x14ac:dyDescent="0.25">
      <c r="A51" s="47" t="s">
        <v>26</v>
      </c>
      <c r="B51" s="153">
        <v>33</v>
      </c>
      <c r="C51" s="135" t="s">
        <v>115</v>
      </c>
      <c r="D51" s="48" t="s">
        <v>121</v>
      </c>
      <c r="E51" s="49" t="s">
        <v>139</v>
      </c>
      <c r="F51" s="50"/>
      <c r="G51" s="51">
        <v>13310.04</v>
      </c>
      <c r="H51" s="52">
        <v>11979.04</v>
      </c>
      <c r="I51" s="53" t="s">
        <v>147</v>
      </c>
      <c r="J51" s="54">
        <v>1</v>
      </c>
      <c r="K51" s="55">
        <f t="shared" si="2"/>
        <v>13310.04</v>
      </c>
      <c r="L51" s="55">
        <f t="shared" si="3"/>
        <v>11979.04</v>
      </c>
      <c r="M51" s="56" t="s">
        <v>152</v>
      </c>
      <c r="N51" s="56">
        <v>4</v>
      </c>
      <c r="O51" s="58" t="s">
        <v>153</v>
      </c>
      <c r="P51" s="59" t="s">
        <v>34</v>
      </c>
      <c r="Q51" s="60" t="s">
        <v>151</v>
      </c>
      <c r="R51" s="108" t="s">
        <v>36</v>
      </c>
    </row>
    <row r="52" spans="1:18" s="46" customFormat="1" ht="38.25" x14ac:dyDescent="0.25">
      <c r="A52" s="47" t="s">
        <v>26</v>
      </c>
      <c r="B52" s="153">
        <v>34</v>
      </c>
      <c r="C52" s="135" t="s">
        <v>115</v>
      </c>
      <c r="D52" s="48" t="s">
        <v>122</v>
      </c>
      <c r="E52" s="49" t="s">
        <v>140</v>
      </c>
      <c r="F52" s="50"/>
      <c r="G52" s="51">
        <v>9667.74</v>
      </c>
      <c r="H52" s="52">
        <v>9667.74</v>
      </c>
      <c r="I52" s="53" t="s">
        <v>147</v>
      </c>
      <c r="J52" s="54">
        <v>4</v>
      </c>
      <c r="K52" s="55">
        <f t="shared" si="2"/>
        <v>38670.959999999999</v>
      </c>
      <c r="L52" s="55">
        <f t="shared" si="3"/>
        <v>38670.959999999999</v>
      </c>
      <c r="M52" s="56" t="s">
        <v>152</v>
      </c>
      <c r="N52" s="56">
        <v>4</v>
      </c>
      <c r="O52" s="58" t="s">
        <v>153</v>
      </c>
      <c r="P52" s="59" t="s">
        <v>34</v>
      </c>
      <c r="Q52" s="60" t="s">
        <v>151</v>
      </c>
      <c r="R52" s="108" t="s">
        <v>36</v>
      </c>
    </row>
    <row r="53" spans="1:18" s="46" customFormat="1" ht="38.25" x14ac:dyDescent="0.25">
      <c r="A53" s="47" t="s">
        <v>26</v>
      </c>
      <c r="B53" s="153">
        <v>35</v>
      </c>
      <c r="C53" s="135" t="s">
        <v>115</v>
      </c>
      <c r="D53" s="48" t="s">
        <v>123</v>
      </c>
      <c r="E53" s="49" t="s">
        <v>141</v>
      </c>
      <c r="F53" s="50"/>
      <c r="G53" s="51">
        <v>9667.74</v>
      </c>
      <c r="H53" s="52">
        <v>9667.74</v>
      </c>
      <c r="I53" s="53" t="s">
        <v>147</v>
      </c>
      <c r="J53" s="54">
        <v>3</v>
      </c>
      <c r="K53" s="55">
        <f t="shared" si="2"/>
        <v>29003.22</v>
      </c>
      <c r="L53" s="55">
        <f t="shared" si="3"/>
        <v>29003.22</v>
      </c>
      <c r="M53" s="56" t="s">
        <v>152</v>
      </c>
      <c r="N53" s="56">
        <v>4</v>
      </c>
      <c r="O53" s="58" t="s">
        <v>153</v>
      </c>
      <c r="P53" s="59" t="s">
        <v>34</v>
      </c>
      <c r="Q53" s="60" t="s">
        <v>151</v>
      </c>
      <c r="R53" s="108" t="s">
        <v>36</v>
      </c>
    </row>
    <row r="54" spans="1:18" s="46" customFormat="1" ht="38.25" x14ac:dyDescent="0.25">
      <c r="A54" s="47" t="s">
        <v>26</v>
      </c>
      <c r="B54" s="153">
        <v>36</v>
      </c>
      <c r="C54" s="135" t="s">
        <v>115</v>
      </c>
      <c r="D54" s="48" t="s">
        <v>124</v>
      </c>
      <c r="E54" s="49" t="s">
        <v>142</v>
      </c>
      <c r="F54" s="50"/>
      <c r="G54" s="51">
        <v>36428.571428571428</v>
      </c>
      <c r="H54" s="52">
        <v>21920.62857142857</v>
      </c>
      <c r="I54" s="53" t="s">
        <v>76</v>
      </c>
      <c r="J54" s="54">
        <v>7</v>
      </c>
      <c r="K54" s="55">
        <f t="shared" si="2"/>
        <v>255000</v>
      </c>
      <c r="L54" s="55">
        <f t="shared" si="3"/>
        <v>153444.4</v>
      </c>
      <c r="M54" s="56" t="s">
        <v>152</v>
      </c>
      <c r="N54" s="56">
        <v>4</v>
      </c>
      <c r="O54" s="58" t="s">
        <v>153</v>
      </c>
      <c r="P54" s="59" t="s">
        <v>34</v>
      </c>
      <c r="Q54" s="60" t="s">
        <v>151</v>
      </c>
      <c r="R54" s="108" t="s">
        <v>36</v>
      </c>
    </row>
    <row r="55" spans="1:18" s="46" customFormat="1" ht="38.25" x14ac:dyDescent="0.25">
      <c r="A55" s="47" t="s">
        <v>26</v>
      </c>
      <c r="B55" s="153">
        <v>37</v>
      </c>
      <c r="C55" s="135" t="s">
        <v>84</v>
      </c>
      <c r="D55" s="48" t="s">
        <v>125</v>
      </c>
      <c r="E55" s="49" t="s">
        <v>143</v>
      </c>
      <c r="F55" s="50"/>
      <c r="G55" s="51">
        <v>27059.193333333333</v>
      </c>
      <c r="H55" s="52">
        <v>16235.515555555558</v>
      </c>
      <c r="I55" s="53" t="s">
        <v>76</v>
      </c>
      <c r="J55" s="54">
        <v>9</v>
      </c>
      <c r="K55" s="55">
        <f t="shared" si="2"/>
        <v>243532.74</v>
      </c>
      <c r="L55" s="55">
        <f t="shared" si="3"/>
        <v>146119.64000000001</v>
      </c>
      <c r="M55" s="56" t="s">
        <v>152</v>
      </c>
      <c r="N55" s="56">
        <v>4</v>
      </c>
      <c r="O55" s="58" t="s">
        <v>153</v>
      </c>
      <c r="P55" s="59" t="s">
        <v>34</v>
      </c>
      <c r="Q55" s="60" t="s">
        <v>151</v>
      </c>
      <c r="R55" s="108" t="s">
        <v>36</v>
      </c>
    </row>
    <row r="56" spans="1:18" s="46" customFormat="1" ht="38.25" x14ac:dyDescent="0.25">
      <c r="A56" s="47" t="s">
        <v>26</v>
      </c>
      <c r="B56" s="153">
        <v>38</v>
      </c>
      <c r="C56" s="135" t="s">
        <v>113</v>
      </c>
      <c r="D56" s="48" t="s">
        <v>126</v>
      </c>
      <c r="E56" s="49" t="s">
        <v>144</v>
      </c>
      <c r="F56" s="50"/>
      <c r="G56" s="51">
        <v>22363.360000000001</v>
      </c>
      <c r="H56" s="52">
        <v>13893.615</v>
      </c>
      <c r="I56" s="53" t="s">
        <v>76</v>
      </c>
      <c r="J56" s="54">
        <v>2</v>
      </c>
      <c r="K56" s="55">
        <f t="shared" si="2"/>
        <v>44726.720000000001</v>
      </c>
      <c r="L56" s="55">
        <f t="shared" si="3"/>
        <v>27787.23</v>
      </c>
      <c r="M56" s="56" t="s">
        <v>152</v>
      </c>
      <c r="N56" s="56">
        <v>4</v>
      </c>
      <c r="O56" s="58" t="s">
        <v>153</v>
      </c>
      <c r="P56" s="59" t="s">
        <v>34</v>
      </c>
      <c r="Q56" s="60" t="s">
        <v>151</v>
      </c>
      <c r="R56" s="108" t="s">
        <v>36</v>
      </c>
    </row>
    <row r="57" spans="1:18" s="46" customFormat="1" ht="38.25" x14ac:dyDescent="0.25">
      <c r="A57" s="47" t="s">
        <v>156</v>
      </c>
      <c r="B57" s="153">
        <v>39</v>
      </c>
      <c r="C57" s="135" t="s">
        <v>127</v>
      </c>
      <c r="D57" s="48" t="s">
        <v>128</v>
      </c>
      <c r="E57" s="49" t="s">
        <v>145</v>
      </c>
      <c r="F57" s="50"/>
      <c r="G57" s="51">
        <v>1638.7400000000002</v>
      </c>
      <c r="H57" s="52">
        <v>983.24199999999996</v>
      </c>
      <c r="I57" s="53" t="s">
        <v>76</v>
      </c>
      <c r="J57" s="54">
        <v>5</v>
      </c>
      <c r="K57" s="55">
        <f t="shared" si="2"/>
        <v>8193.7000000000007</v>
      </c>
      <c r="L57" s="55">
        <f t="shared" si="3"/>
        <v>4916.21</v>
      </c>
      <c r="M57" s="56" t="s">
        <v>152</v>
      </c>
      <c r="N57" s="56">
        <v>4</v>
      </c>
      <c r="O57" s="58" t="s">
        <v>153</v>
      </c>
      <c r="P57" s="59" t="s">
        <v>34</v>
      </c>
      <c r="Q57" s="60" t="s">
        <v>151</v>
      </c>
      <c r="R57" s="108" t="s">
        <v>36</v>
      </c>
    </row>
    <row r="58" spans="1:18" s="46" customFormat="1" ht="39" thickBot="1" x14ac:dyDescent="0.3">
      <c r="A58" s="47" t="s">
        <v>157</v>
      </c>
      <c r="B58" s="168">
        <v>40</v>
      </c>
      <c r="C58" s="154" t="s">
        <v>127</v>
      </c>
      <c r="D58" s="155" t="s">
        <v>129</v>
      </c>
      <c r="E58" s="156" t="s">
        <v>146</v>
      </c>
      <c r="F58" s="157"/>
      <c r="G58" s="158">
        <v>1969</v>
      </c>
      <c r="H58" s="159">
        <v>1969</v>
      </c>
      <c r="I58" s="160" t="s">
        <v>76</v>
      </c>
      <c r="J58" s="161">
        <v>4</v>
      </c>
      <c r="K58" s="162">
        <f t="shared" si="2"/>
        <v>7876</v>
      </c>
      <c r="L58" s="162">
        <f t="shared" si="3"/>
        <v>7876</v>
      </c>
      <c r="M58" s="163" t="s">
        <v>154</v>
      </c>
      <c r="N58" s="163">
        <v>5</v>
      </c>
      <c r="O58" s="164" t="s">
        <v>155</v>
      </c>
      <c r="P58" s="165" t="s">
        <v>34</v>
      </c>
      <c r="Q58" s="166" t="s">
        <v>151</v>
      </c>
      <c r="R58" s="167" t="s">
        <v>36</v>
      </c>
    </row>
    <row r="59" spans="1:18" s="67" customFormat="1" ht="13.5" thickBot="1" x14ac:dyDescent="0.25">
      <c r="B59" s="169"/>
      <c r="C59" s="152"/>
      <c r="D59" s="140"/>
      <c r="E59" s="141"/>
      <c r="F59" s="140"/>
      <c r="G59" s="142"/>
      <c r="H59" s="140"/>
      <c r="I59" s="140"/>
      <c r="J59" s="143"/>
      <c r="K59" s="144">
        <f>SUM(K19:K58)</f>
        <v>1372575.2741379307</v>
      </c>
      <c r="L59" s="144">
        <f>SUM(L19:L58)</f>
        <v>755512.9325</v>
      </c>
      <c r="M59" s="145"/>
      <c r="N59" s="146"/>
      <c r="O59" s="147"/>
      <c r="P59" s="148"/>
      <c r="Q59" s="149"/>
      <c r="R59" s="150"/>
    </row>
    <row r="60" spans="1:18" s="67" customFormat="1" x14ac:dyDescent="0.2">
      <c r="B60" s="68"/>
      <c r="C60" s="69"/>
      <c r="D60" s="70"/>
      <c r="E60" s="71"/>
      <c r="F60" s="70"/>
      <c r="G60" s="72"/>
      <c r="H60" s="70"/>
      <c r="I60" s="70"/>
      <c r="J60" s="73"/>
      <c r="K60" s="74"/>
      <c r="L60" s="74"/>
      <c r="M60" s="75"/>
      <c r="N60" s="76"/>
      <c r="O60" s="77"/>
      <c r="P60" s="78"/>
      <c r="Q60" s="68"/>
      <c r="R60" s="79"/>
    </row>
    <row r="61" spans="1:18" s="67" customFormat="1" x14ac:dyDescent="0.2">
      <c r="B61" s="68"/>
      <c r="C61" s="69"/>
      <c r="D61" s="70"/>
      <c r="E61" s="71"/>
      <c r="F61" s="70"/>
      <c r="G61" s="72"/>
      <c r="H61" s="70"/>
      <c r="I61" s="70"/>
      <c r="J61" s="73"/>
      <c r="K61" s="74"/>
      <c r="L61" s="74"/>
      <c r="M61" s="75"/>
      <c r="N61" s="76"/>
      <c r="O61" s="77"/>
      <c r="P61" s="78"/>
      <c r="Q61" s="68"/>
      <c r="R61" s="79"/>
    </row>
    <row r="62" spans="1:18" s="67" customFormat="1" x14ac:dyDescent="0.2">
      <c r="B62" s="68"/>
      <c r="C62" s="69"/>
      <c r="D62" s="70"/>
      <c r="E62" s="71"/>
      <c r="F62" s="70"/>
      <c r="G62" s="72"/>
      <c r="H62" s="70"/>
      <c r="I62" s="70"/>
      <c r="J62" s="73"/>
      <c r="K62" s="74"/>
      <c r="L62" s="74"/>
      <c r="M62" s="75"/>
      <c r="N62" s="76"/>
      <c r="O62" s="77"/>
      <c r="P62" s="78"/>
      <c r="Q62" s="68"/>
      <c r="R62" s="79"/>
    </row>
    <row r="63" spans="1:18" s="67" customFormat="1" ht="15" x14ac:dyDescent="0.2">
      <c r="B63" s="68"/>
      <c r="C63" s="80" t="s">
        <v>74</v>
      </c>
      <c r="D63" s="81"/>
      <c r="E63" s="82" t="s">
        <v>75</v>
      </c>
      <c r="F63" s="70"/>
      <c r="G63" s="72"/>
      <c r="H63" s="70"/>
      <c r="I63" s="70"/>
      <c r="J63" s="73"/>
      <c r="K63" s="74"/>
      <c r="L63" s="74"/>
      <c r="M63" s="75"/>
      <c r="N63" s="76"/>
      <c r="O63" s="77"/>
      <c r="P63" s="78"/>
      <c r="Q63" s="68"/>
      <c r="R63" s="79"/>
    </row>
    <row r="64" spans="1:18" s="37" customFormat="1" x14ac:dyDescent="0.2">
      <c r="B64" s="34"/>
      <c r="C64" s="83"/>
      <c r="D64" s="84"/>
      <c r="E64" s="85"/>
      <c r="F64" s="84"/>
      <c r="G64" s="84"/>
      <c r="H64" s="84"/>
      <c r="I64" s="84"/>
      <c r="J64" s="86"/>
      <c r="K64" s="87"/>
      <c r="L64" s="87"/>
      <c r="M64" s="88"/>
      <c r="N64" s="89"/>
      <c r="O64" s="90"/>
      <c r="P64" s="91"/>
      <c r="Q64" s="92"/>
      <c r="R64" s="93"/>
    </row>
    <row r="65" spans="2:18" s="94" customFormat="1" ht="11.25" x14ac:dyDescent="0.2">
      <c r="B65" s="95"/>
      <c r="C65" s="96"/>
      <c r="D65" s="97"/>
      <c r="E65" s="98"/>
      <c r="F65" s="97"/>
      <c r="G65" s="97"/>
      <c r="H65" s="97"/>
      <c r="I65" s="97"/>
      <c r="J65" s="99"/>
      <c r="K65" s="100"/>
      <c r="L65" s="100"/>
      <c r="M65" s="101"/>
      <c r="N65" s="102"/>
      <c r="O65" s="103"/>
      <c r="P65" s="104"/>
      <c r="Q65" s="105"/>
      <c r="R65" s="106"/>
    </row>
    <row r="66" spans="2:18" s="94" customFormat="1" ht="11.25" x14ac:dyDescent="0.2">
      <c r="B66" s="95"/>
      <c r="C66" s="96"/>
      <c r="D66" s="97"/>
      <c r="E66" s="98"/>
      <c r="F66" s="97"/>
      <c r="G66" s="97"/>
      <c r="H66" s="97"/>
      <c r="I66" s="97"/>
      <c r="J66" s="99"/>
      <c r="K66" s="100"/>
      <c r="L66" s="100"/>
      <c r="M66" s="101"/>
      <c r="N66" s="102"/>
      <c r="O66" s="103"/>
      <c r="P66" s="104"/>
      <c r="Q66" s="105"/>
      <c r="R66" s="106"/>
    </row>
    <row r="67" spans="2:18" s="94" customFormat="1" ht="11.25" x14ac:dyDescent="0.2">
      <c r="B67" s="95"/>
      <c r="C67" s="96"/>
      <c r="D67" s="97"/>
      <c r="E67" s="98"/>
      <c r="F67" s="97"/>
      <c r="G67" s="97"/>
      <c r="H67" s="97"/>
      <c r="I67" s="97"/>
      <c r="J67" s="99"/>
      <c r="K67" s="100"/>
      <c r="L67" s="100"/>
      <c r="M67" s="101"/>
      <c r="N67" s="102"/>
      <c r="O67" s="103"/>
      <c r="P67" s="104"/>
      <c r="Q67" s="105"/>
      <c r="R67" s="106"/>
    </row>
    <row r="68" spans="2:18" s="94" customFormat="1" ht="11.25" x14ac:dyDescent="0.2">
      <c r="B68" s="95"/>
      <c r="C68" s="96"/>
      <c r="D68" s="97"/>
      <c r="E68" s="98"/>
      <c r="F68" s="97"/>
      <c r="G68" s="97"/>
      <c r="H68" s="97"/>
      <c r="I68" s="97"/>
      <c r="J68" s="99"/>
      <c r="K68" s="100"/>
      <c r="L68" s="100"/>
      <c r="M68" s="101"/>
      <c r="N68" s="102"/>
      <c r="O68" s="103"/>
      <c r="P68" s="104"/>
      <c r="Q68" s="105"/>
      <c r="R68" s="106"/>
    </row>
    <row r="69" spans="2:18" s="94" customFormat="1" ht="11.25" x14ac:dyDescent="0.2">
      <c r="B69" s="95"/>
      <c r="C69" s="96"/>
      <c r="D69" s="97"/>
      <c r="E69" s="98"/>
      <c r="F69" s="97"/>
      <c r="G69" s="97"/>
      <c r="H69" s="97"/>
      <c r="I69" s="97"/>
      <c r="J69" s="99"/>
      <c r="K69" s="100"/>
      <c r="L69" s="100"/>
      <c r="M69" s="101"/>
      <c r="N69" s="102"/>
      <c r="O69" s="103"/>
      <c r="P69" s="104"/>
      <c r="Q69" s="105"/>
      <c r="R69" s="106"/>
    </row>
    <row r="70" spans="2:18" s="94" customFormat="1" ht="11.25" x14ac:dyDescent="0.2">
      <c r="B70" s="95"/>
      <c r="C70" s="96"/>
      <c r="D70" s="97"/>
      <c r="E70" s="98"/>
      <c r="F70" s="97"/>
      <c r="G70" s="97"/>
      <c r="H70" s="97"/>
      <c r="I70" s="97"/>
      <c r="J70" s="99"/>
      <c r="K70" s="100"/>
      <c r="L70" s="100"/>
      <c r="M70" s="101"/>
      <c r="N70" s="102"/>
      <c r="O70" s="103"/>
      <c r="P70" s="104"/>
      <c r="Q70" s="105"/>
      <c r="R70" s="106"/>
    </row>
    <row r="71" spans="2:18" s="94" customFormat="1" ht="11.25" x14ac:dyDescent="0.2">
      <c r="B71" s="95"/>
      <c r="C71" s="96"/>
      <c r="D71" s="97"/>
      <c r="E71" s="98"/>
      <c r="F71" s="97"/>
      <c r="G71" s="97"/>
      <c r="H71" s="97"/>
      <c r="I71" s="97"/>
      <c r="J71" s="99"/>
      <c r="K71" s="100"/>
      <c r="L71" s="100"/>
      <c r="M71" s="101"/>
      <c r="N71" s="102"/>
      <c r="O71" s="103"/>
      <c r="P71" s="104"/>
      <c r="Q71" s="105"/>
      <c r="R71" s="106"/>
    </row>
    <row r="72" spans="2:18" s="94" customFormat="1" ht="11.25" x14ac:dyDescent="0.2">
      <c r="B72" s="95"/>
      <c r="C72" s="96"/>
      <c r="D72" s="97"/>
      <c r="E72" s="98"/>
      <c r="F72" s="97"/>
      <c r="G72" s="97"/>
      <c r="H72" s="97"/>
      <c r="I72" s="97"/>
      <c r="J72" s="99"/>
      <c r="K72" s="100"/>
      <c r="L72" s="100"/>
      <c r="M72" s="101"/>
      <c r="N72" s="102"/>
      <c r="O72" s="103"/>
      <c r="P72" s="104"/>
      <c r="Q72" s="105"/>
      <c r="R72" s="106"/>
    </row>
    <row r="73" spans="2:18" s="94" customFormat="1" ht="11.25" x14ac:dyDescent="0.2">
      <c r="B73" s="95"/>
      <c r="C73" s="96"/>
      <c r="D73" s="97"/>
      <c r="E73" s="98"/>
      <c r="F73" s="97"/>
      <c r="G73" s="97"/>
      <c r="H73" s="97"/>
      <c r="I73" s="97"/>
      <c r="J73" s="99"/>
      <c r="K73" s="100"/>
      <c r="L73" s="100"/>
      <c r="M73" s="101"/>
      <c r="N73" s="102"/>
      <c r="O73" s="103"/>
      <c r="P73" s="104"/>
      <c r="Q73" s="105"/>
      <c r="R73" s="106"/>
    </row>
    <row r="74" spans="2:18" s="94" customFormat="1" ht="11.25" x14ac:dyDescent="0.2">
      <c r="B74" s="95"/>
      <c r="C74" s="96"/>
      <c r="D74" s="97"/>
      <c r="E74" s="98"/>
      <c r="F74" s="97"/>
      <c r="G74" s="97"/>
      <c r="H74" s="97"/>
      <c r="I74" s="97"/>
      <c r="J74" s="99"/>
      <c r="K74" s="100"/>
      <c r="L74" s="100"/>
      <c r="M74" s="101"/>
      <c r="N74" s="102"/>
      <c r="O74" s="103"/>
      <c r="P74" s="104"/>
      <c r="Q74" s="105"/>
      <c r="R74" s="106"/>
    </row>
    <row r="75" spans="2:18" s="94" customFormat="1" ht="11.25" x14ac:dyDescent="0.2">
      <c r="B75" s="95"/>
      <c r="C75" s="96"/>
      <c r="D75" s="97"/>
      <c r="E75" s="98"/>
      <c r="F75" s="97"/>
      <c r="G75" s="97"/>
      <c r="H75" s="97"/>
      <c r="I75" s="97"/>
      <c r="J75" s="99"/>
      <c r="K75" s="100"/>
      <c r="L75" s="100"/>
      <c r="M75" s="101"/>
      <c r="N75" s="102"/>
      <c r="O75" s="103"/>
      <c r="P75" s="104"/>
      <c r="Q75" s="105"/>
      <c r="R75" s="106"/>
    </row>
    <row r="76" spans="2:18" s="94" customFormat="1" ht="11.25" x14ac:dyDescent="0.2">
      <c r="B76" s="95"/>
      <c r="C76" s="96"/>
      <c r="D76" s="97"/>
      <c r="E76" s="98"/>
      <c r="F76" s="97"/>
      <c r="G76" s="97"/>
      <c r="H76" s="97"/>
      <c r="I76" s="97"/>
      <c r="J76" s="99"/>
      <c r="K76" s="100"/>
      <c r="L76" s="100"/>
      <c r="M76" s="101"/>
      <c r="N76" s="102"/>
      <c r="O76" s="103"/>
      <c r="P76" s="104"/>
      <c r="Q76" s="105"/>
      <c r="R76" s="106"/>
    </row>
    <row r="77" spans="2:18" s="94" customFormat="1" ht="11.25" x14ac:dyDescent="0.2">
      <c r="B77" s="95"/>
      <c r="C77" s="96"/>
      <c r="D77" s="97"/>
      <c r="E77" s="98"/>
      <c r="F77" s="97"/>
      <c r="G77" s="97"/>
      <c r="H77" s="97"/>
      <c r="I77" s="97"/>
      <c r="J77" s="99"/>
      <c r="K77" s="100"/>
      <c r="L77" s="100"/>
      <c r="M77" s="101"/>
      <c r="N77" s="102"/>
      <c r="O77" s="103"/>
      <c r="P77" s="104"/>
      <c r="Q77" s="105"/>
      <c r="R77" s="106"/>
    </row>
    <row r="78" spans="2:18" s="94" customFormat="1" ht="11.25" x14ac:dyDescent="0.2">
      <c r="B78" s="95"/>
      <c r="C78" s="96"/>
      <c r="D78" s="97"/>
      <c r="E78" s="98"/>
      <c r="F78" s="97"/>
      <c r="G78" s="97"/>
      <c r="H78" s="97"/>
      <c r="I78" s="97"/>
      <c r="J78" s="99"/>
      <c r="K78" s="100"/>
      <c r="L78" s="100"/>
      <c r="M78" s="101"/>
      <c r="N78" s="102"/>
      <c r="O78" s="103"/>
      <c r="P78" s="104"/>
      <c r="Q78" s="105"/>
      <c r="R78" s="106"/>
    </row>
    <row r="79" spans="2:18" s="94" customFormat="1" ht="11.25" x14ac:dyDescent="0.2">
      <c r="B79" s="95"/>
      <c r="C79" s="96"/>
      <c r="D79" s="97"/>
      <c r="E79" s="98"/>
      <c r="F79" s="97"/>
      <c r="G79" s="97"/>
      <c r="H79" s="97"/>
      <c r="I79" s="97"/>
      <c r="J79" s="99"/>
      <c r="K79" s="100"/>
      <c r="L79" s="100"/>
      <c r="M79" s="101"/>
      <c r="N79" s="102"/>
      <c r="O79" s="103"/>
      <c r="P79" s="104"/>
      <c r="Q79" s="105"/>
      <c r="R79" s="106"/>
    </row>
    <row r="80" spans="2:18" s="94" customFormat="1" ht="11.25" x14ac:dyDescent="0.2">
      <c r="B80" s="95"/>
      <c r="C80" s="96"/>
      <c r="D80" s="97"/>
      <c r="E80" s="98"/>
      <c r="F80" s="97"/>
      <c r="G80" s="97"/>
      <c r="H80" s="97"/>
      <c r="I80" s="97"/>
      <c r="J80" s="99"/>
      <c r="K80" s="100"/>
      <c r="L80" s="100"/>
      <c r="M80" s="101"/>
      <c r="N80" s="102"/>
      <c r="O80" s="103"/>
      <c r="P80" s="104"/>
      <c r="Q80" s="105"/>
      <c r="R80" s="106"/>
    </row>
    <row r="81" spans="2:18" s="94" customFormat="1" ht="11.25" x14ac:dyDescent="0.2">
      <c r="B81" s="95"/>
      <c r="C81" s="96"/>
      <c r="D81" s="97"/>
      <c r="E81" s="98"/>
      <c r="F81" s="97"/>
      <c r="G81" s="97"/>
      <c r="H81" s="97"/>
      <c r="I81" s="97"/>
      <c r="J81" s="99"/>
      <c r="K81" s="100"/>
      <c r="L81" s="100"/>
      <c r="M81" s="101"/>
      <c r="N81" s="102"/>
      <c r="O81" s="103"/>
      <c r="P81" s="104"/>
      <c r="Q81" s="105"/>
      <c r="R81" s="106"/>
    </row>
    <row r="82" spans="2:18" s="94" customFormat="1" ht="11.25" x14ac:dyDescent="0.2">
      <c r="B82" s="95"/>
      <c r="C82" s="96"/>
      <c r="D82" s="97"/>
      <c r="E82" s="98"/>
      <c r="F82" s="97"/>
      <c r="G82" s="97"/>
      <c r="H82" s="97"/>
      <c r="I82" s="97"/>
      <c r="J82" s="99"/>
      <c r="K82" s="100"/>
      <c r="L82" s="100"/>
      <c r="M82" s="101"/>
      <c r="N82" s="102"/>
      <c r="O82" s="103"/>
      <c r="P82" s="104"/>
      <c r="Q82" s="105"/>
      <c r="R82" s="106"/>
    </row>
    <row r="83" spans="2:18" s="94" customFormat="1" ht="11.25" x14ac:dyDescent="0.2">
      <c r="B83" s="95"/>
      <c r="C83" s="96"/>
      <c r="D83" s="97"/>
      <c r="E83" s="98"/>
      <c r="F83" s="97"/>
      <c r="G83" s="97"/>
      <c r="H83" s="97"/>
      <c r="I83" s="97"/>
      <c r="J83" s="99"/>
      <c r="K83" s="100"/>
      <c r="L83" s="100"/>
      <c r="M83" s="101"/>
      <c r="N83" s="102"/>
      <c r="O83" s="103"/>
      <c r="P83" s="104"/>
      <c r="Q83" s="105"/>
      <c r="R83" s="106"/>
    </row>
    <row r="84" spans="2:18" s="94" customFormat="1" ht="11.25" x14ac:dyDescent="0.2">
      <c r="B84" s="95"/>
      <c r="C84" s="96"/>
      <c r="D84" s="97"/>
      <c r="E84" s="98"/>
      <c r="F84" s="97"/>
      <c r="G84" s="97"/>
      <c r="H84" s="97"/>
      <c r="I84" s="97"/>
      <c r="J84" s="99"/>
      <c r="K84" s="100"/>
      <c r="L84" s="100"/>
      <c r="M84" s="101"/>
      <c r="N84" s="102"/>
      <c r="O84" s="103"/>
      <c r="P84" s="104"/>
      <c r="Q84" s="105"/>
      <c r="R84" s="106"/>
    </row>
    <row r="85" spans="2:18" s="94" customFormat="1" ht="11.25" x14ac:dyDescent="0.2">
      <c r="B85" s="95"/>
      <c r="C85" s="96"/>
      <c r="D85" s="97"/>
      <c r="E85" s="98"/>
      <c r="F85" s="97"/>
      <c r="G85" s="97"/>
      <c r="H85" s="97"/>
      <c r="I85" s="97"/>
      <c r="J85" s="99"/>
      <c r="K85" s="100"/>
      <c r="L85" s="100"/>
      <c r="M85" s="101"/>
      <c r="N85" s="102"/>
      <c r="O85" s="103"/>
      <c r="P85" s="104"/>
      <c r="Q85" s="105"/>
      <c r="R85" s="106"/>
    </row>
    <row r="86" spans="2:18" x14ac:dyDescent="0.2">
      <c r="K86" s="107"/>
      <c r="L86" s="107"/>
      <c r="P86" s="3"/>
    </row>
  </sheetData>
  <autoFilter ref="A18:WUX59"/>
  <mergeCells count="11">
    <mergeCell ref="H14:J14"/>
    <mergeCell ref="K14:N14"/>
    <mergeCell ref="I15:J15"/>
    <mergeCell ref="N7:Q7"/>
    <mergeCell ref="P2:Q2"/>
    <mergeCell ref="N4:Q4"/>
    <mergeCell ref="N5:Q5"/>
    <mergeCell ref="K6:M6"/>
    <mergeCell ref="N6:Q6"/>
    <mergeCell ref="N9:Q9"/>
    <mergeCell ref="K13:N13"/>
  </mergeCells>
  <pageMargins left="0.23622047244094491" right="0.15748031496062992" top="0.9055118110236221" bottom="0.27559055118110237" header="0.78740157480314965" footer="0.19685039370078741"/>
  <pageSetup paperSize="9" scale="5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НЛ 2025 (10,41)</vt:lpstr>
      <vt:lpstr>'НЛ 2025 (10,41)'!Заголовки_для_печати</vt:lpstr>
      <vt:lpstr>'НЛ 2025 (10,41)'!Область_печати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Панченко Сергей Дмитриевич</dc:creator>
  <cp:lastModifiedBy>Панченко Сергей Дмитриевич</cp:lastModifiedBy>
  <cp:lastPrinted>2025-01-23T07:02:19Z</cp:lastPrinted>
  <dcterms:created xsi:type="dcterms:W3CDTF">2024-01-09T10:21:46Z</dcterms:created>
  <dcterms:modified xsi:type="dcterms:W3CDTF">2025-01-23T11:06:01Z</dcterms:modified>
</cp:coreProperties>
</file>